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2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30" l="1"/>
  <c r="AL99" i="29"/>
  <c r="AO99" i="24"/>
  <c r="AK99"/>
  <c r="AB22" i="63"/>
  <c r="AB20" i="6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87" i="56" l="1"/>
  <c r="C99" i="55"/>
  <c r="F59" i="56"/>
  <c r="C99"/>
  <c r="F12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O54" s="1"/>
  <c r="N58"/>
  <c r="N62"/>
  <c r="N66"/>
  <c r="N70"/>
  <c r="N74"/>
  <c r="N78"/>
  <c r="N9"/>
  <c r="N13"/>
  <c r="O13" s="1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O91" s="1"/>
  <c r="N95"/>
  <c r="N4" i="56"/>
  <c r="N8"/>
  <c r="N12"/>
  <c r="N16"/>
  <c r="N20"/>
  <c r="N24"/>
  <c r="O24" s="1"/>
  <c r="N28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O80" s="1"/>
  <c r="N83"/>
  <c r="N84"/>
  <c r="O84" s="1"/>
  <c r="N87"/>
  <c r="O87" s="1"/>
  <c r="N88"/>
  <c r="O88" s="1"/>
  <c r="N91"/>
  <c r="N92"/>
  <c r="N95"/>
  <c r="N96"/>
  <c r="O96" s="1"/>
  <c r="I99"/>
  <c r="N81"/>
  <c r="N82"/>
  <c r="N85"/>
  <c r="N86"/>
  <c r="N89"/>
  <c r="O89" s="1"/>
  <c r="N90"/>
  <c r="N93"/>
  <c r="O93" s="1"/>
  <c r="N94"/>
  <c r="N97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V48"/>
  <c r="O48"/>
  <c r="V56"/>
  <c r="V4"/>
  <c r="O4"/>
  <c r="V9"/>
  <c r="V32"/>
  <c r="O32"/>
  <c r="V47"/>
  <c r="V59"/>
  <c r="V16"/>
  <c r="O16"/>
  <c r="V24"/>
  <c r="V31"/>
  <c r="V43"/>
  <c r="V87"/>
  <c r="V98"/>
  <c r="O98"/>
  <c r="V10" i="56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O30"/>
  <c r="V38"/>
  <c r="G42"/>
  <c r="N44"/>
  <c r="O44" s="1"/>
  <c r="F45"/>
  <c r="V54"/>
  <c r="G58"/>
  <c r="N60"/>
  <c r="O60" s="1"/>
  <c r="F61"/>
  <c r="O72"/>
  <c r="O80"/>
  <c r="O57" i="56"/>
  <c r="O65"/>
  <c r="V3" i="55"/>
  <c r="V62"/>
  <c r="V66"/>
  <c r="O66"/>
  <c r="V74"/>
  <c r="O74"/>
  <c r="V82"/>
  <c r="V94"/>
  <c r="O94"/>
  <c r="V6" i="56"/>
  <c r="O6"/>
  <c r="V15"/>
  <c r="O15"/>
  <c r="V22"/>
  <c r="V31"/>
  <c r="O31"/>
  <c r="V36"/>
  <c r="V38"/>
  <c r="O38"/>
  <c r="V47"/>
  <c r="O47"/>
  <c r="V52"/>
  <c r="V54"/>
  <c r="V59"/>
  <c r="V62"/>
  <c r="O62"/>
  <c r="V67"/>
  <c r="V70"/>
  <c r="O70"/>
  <c r="V75"/>
  <c r="V78"/>
  <c r="O78"/>
  <c r="V83"/>
  <c r="V86"/>
  <c r="V91"/>
  <c r="V94"/>
  <c r="V12" i="55"/>
  <c r="O17"/>
  <c r="V17"/>
  <c r="V28"/>
  <c r="V44"/>
  <c r="V60"/>
  <c r="V90"/>
  <c r="V11" i="56"/>
  <c r="O11"/>
  <c r="V18"/>
  <c r="O18"/>
  <c r="V27"/>
  <c r="O27"/>
  <c r="O32"/>
  <c r="V32"/>
  <c r="V43"/>
  <c r="O43"/>
  <c r="V48"/>
  <c r="V50"/>
  <c r="O50"/>
  <c r="B99" i="55"/>
  <c r="F3"/>
  <c r="K99"/>
  <c r="F5"/>
  <c r="G18"/>
  <c r="O19"/>
  <c r="N20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O70"/>
  <c r="V78"/>
  <c r="V86"/>
  <c r="O86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V71"/>
  <c r="V74"/>
  <c r="O74"/>
  <c r="V79"/>
  <c r="V82"/>
  <c r="V87"/>
  <c r="V90"/>
  <c r="V95"/>
  <c r="O95"/>
  <c r="V98"/>
  <c r="J99" i="55"/>
  <c r="G6"/>
  <c r="O7"/>
  <c r="N24"/>
  <c r="O24" s="1"/>
  <c r="N40"/>
  <c r="N56"/>
  <c r="O56" s="1"/>
  <c r="O63"/>
  <c r="V25" i="58"/>
  <c r="O57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22"/>
  <c r="V37"/>
  <c r="V50"/>
  <c r="V66"/>
  <c r="O66"/>
  <c r="V82"/>
  <c r="V98"/>
  <c r="V68" i="55"/>
  <c r="V72"/>
  <c r="V76"/>
  <c r="V80"/>
  <c r="V84"/>
  <c r="V88"/>
  <c r="F3" i="56"/>
  <c r="F99" s="1"/>
  <c r="V5"/>
  <c r="V9"/>
  <c r="V13"/>
  <c r="V17"/>
  <c r="V21"/>
  <c r="V25"/>
  <c r="V33"/>
  <c r="V37"/>
  <c r="V41"/>
  <c r="V45"/>
  <c r="V49"/>
  <c r="V53"/>
  <c r="V61"/>
  <c r="V65"/>
  <c r="V69"/>
  <c r="V73"/>
  <c r="V77"/>
  <c r="V81"/>
  <c r="V89"/>
  <c r="V93"/>
  <c r="V97"/>
  <c r="N3" i="57"/>
  <c r="V30" i="58"/>
  <c r="O30"/>
  <c r="V46"/>
  <c r="V62"/>
  <c r="O65"/>
  <c r="V78"/>
  <c r="V94"/>
  <c r="N3" i="56"/>
  <c r="N90" i="57"/>
  <c r="F91"/>
  <c r="K99" i="58"/>
  <c r="U99"/>
  <c r="F9"/>
  <c r="F17"/>
  <c r="V26"/>
  <c r="O26"/>
  <c r="O29"/>
  <c r="V42"/>
  <c r="O45"/>
  <c r="V58"/>
  <c r="V61"/>
  <c r="V74"/>
  <c r="O74"/>
  <c r="V77"/>
  <c r="V90"/>
  <c r="O93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2" i="56" l="1"/>
  <c r="O87" i="55"/>
  <c r="O71"/>
  <c r="O38"/>
  <c r="O91" i="56"/>
  <c r="O83"/>
  <c r="O78" i="55"/>
  <c r="O62"/>
  <c r="O14"/>
  <c r="O22" i="56"/>
  <c r="O29"/>
  <c r="O9"/>
  <c r="O66"/>
  <c r="O3" i="55"/>
  <c r="V29" i="56"/>
  <c r="O28"/>
  <c r="G46" i="55"/>
  <c r="O11"/>
  <c r="O9"/>
  <c r="V92"/>
  <c r="O98" i="56"/>
  <c r="O94"/>
  <c r="O90"/>
  <c r="O86"/>
  <c r="O82"/>
  <c r="E99"/>
  <c r="G8"/>
  <c r="V8" s="1"/>
  <c r="G4"/>
  <c r="V4" s="1"/>
  <c r="O97"/>
  <c r="O85"/>
  <c r="O81"/>
  <c r="O34"/>
  <c r="O25"/>
  <c r="G96" i="55"/>
  <c r="V64"/>
  <c r="O20"/>
  <c r="E99"/>
  <c r="O13"/>
  <c r="O95"/>
  <c r="O90"/>
  <c r="O82"/>
  <c r="O40"/>
  <c r="D99"/>
  <c r="V97" i="58"/>
  <c r="G74" i="57"/>
  <c r="V74" s="1"/>
  <c r="G42"/>
  <c r="V42" s="1"/>
  <c r="O4"/>
  <c r="G91" i="58"/>
  <c r="O81"/>
  <c r="G75"/>
  <c r="G59"/>
  <c r="O53"/>
  <c r="G43"/>
  <c r="V41"/>
  <c r="G27"/>
  <c r="O17"/>
  <c r="E99"/>
  <c r="G11"/>
  <c r="V11" s="1"/>
  <c r="O22"/>
  <c r="D99"/>
  <c r="O6"/>
  <c r="G98" i="57"/>
  <c r="V98" s="1"/>
  <c r="G82"/>
  <c r="V82" s="1"/>
  <c r="G66"/>
  <c r="V66" s="1"/>
  <c r="G50"/>
  <c r="V50" s="1"/>
  <c r="G34"/>
  <c r="V34" s="1"/>
  <c r="G25"/>
  <c r="V25" s="1"/>
  <c r="G18"/>
  <c r="O18" s="1"/>
  <c r="G10"/>
  <c r="V10" s="1"/>
  <c r="G9"/>
  <c r="V9" s="1"/>
  <c r="O56"/>
  <c r="O44"/>
  <c r="O2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4" i="57" l="1"/>
  <c r="O42"/>
  <c r="O9"/>
  <c r="O50"/>
  <c r="O56" i="58"/>
  <c r="O10" i="57"/>
  <c r="O8" i="56"/>
  <c r="V46" i="55"/>
  <c r="O46"/>
  <c r="O4" i="56"/>
  <c r="O12"/>
  <c r="V96" i="55"/>
  <c r="O96"/>
  <c r="O11" i="58"/>
  <c r="O77" i="57"/>
  <c r="O61"/>
  <c r="V53"/>
  <c r="O34"/>
  <c r="O98"/>
  <c r="O91" i="58"/>
  <c r="V91"/>
  <c r="O75"/>
  <c r="V75"/>
  <c r="O59"/>
  <c r="V59"/>
  <c r="V43"/>
  <c r="O43"/>
  <c r="O27"/>
  <c r="V27"/>
  <c r="O82" i="57"/>
  <c r="V18"/>
  <c r="V45"/>
  <c r="O21"/>
  <c r="V13"/>
  <c r="O5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DI4" s="1"/>
  <c r="E4" i="40" s="1"/>
  <c r="CO5" i="54"/>
  <c r="BF96"/>
  <c r="BF56"/>
  <c r="BF42"/>
  <c r="DH42" s="1"/>
  <c r="D42" i="40" s="1"/>
  <c r="BF32" i="54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J91"/>
  <c r="F91" i="40" s="1"/>
  <c r="BF92" i="54"/>
  <c r="DJ92"/>
  <c r="F92" i="40" s="1"/>
  <c r="BF97" i="54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DH93" s="1"/>
  <c r="D93" i="40" s="1"/>
  <c r="BF95" i="54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I45"/>
  <c r="E45" i="40" s="1"/>
  <c r="AY47" i="54"/>
  <c r="AY48"/>
  <c r="AY58"/>
  <c r="AY62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J39"/>
  <c r="F39" i="40" s="1"/>
  <c r="AY44" i="54"/>
  <c r="AY53"/>
  <c r="CE53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10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CW34"/>
  <c r="CP44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6"/>
  <c r="AE99" i="29"/>
  <c r="AE99" i="28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O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<sst xmlns="http://schemas.openxmlformats.org/spreadsheetml/2006/main" count="8393" uniqueCount="515">
  <si>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</si>
  <si>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</si>
  <si>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</si>
  <si>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</si>
  <si>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</si>
  <si>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</si>
  <si>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</si>
  <si>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</si>
  <si>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</si>
  <si>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</si>
  <si>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</si>
  <si>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</si>
  <si>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</si>
  <si>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</si>
  <si>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</si>
  <si>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</si>
  <si>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</si>
  <si>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</si>
  <si>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</si>
  <si>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</si>
  <si>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</si>
  <si>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</si>
  <si>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</si>
  <si>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</si>
  <si>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</si>
  <si>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</si>
  <si>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</si>
  <si>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</si>
  <si>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</si>
  <si>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</si>
  <si>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</si>
  <si>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</si>
  <si>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</si>
  <si>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</si>
  <si>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</si>
  <si>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</si>
  <si>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</si>
  <si>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</si>
  <si>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</si>
  <si>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</si>
  <si>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</si>
  <si>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</si>
  <si>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</si>
  <si>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</si>
  <si>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</si>
  <si>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</si>
  <si>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</si>
  <si>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</si>
  <si>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</si>
  <si>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</si>
  <si>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</si>
  <si>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</si>
  <si>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</si>
  <si>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</si>
  <si>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</si>
  <si>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</si>
  <si>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</si>
  <si>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</si>
  <si>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</si>
  <si>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</si>
  <si>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</si>
  <si>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</si>
  <si>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</si>
  <si>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</si>
  <si>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</si>
  <si>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</si>
  <si>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</si>
  <si>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</si>
  <si>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</si>
  <si>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</si>
  <si>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</si>
  <si>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</si>
  <si>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</si>
  <si>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</si>
  <si>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</si>
  <si>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</si>
  <si>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</si>
  <si>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</si>
  <si>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</si>
  <si>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</si>
  <si>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</si>
  <si>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</si>
  <si>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</si>
  <si>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</si>
  <si>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</si>
  <si>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</si>
  <si>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</si>
  <si>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</si>
  <si>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</si>
  <si>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</si>
  <si>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</si>
  <si>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</si>
  <si>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</si>
  <si>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</si>
  <si>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</si>
  <si>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</si>
  <si>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</si>
  <si>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</si>
  <si>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</si>
  <si>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</si>
  <si>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</si>
  <si>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</si>
  <si>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</si>
  <si>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</si>
  <si>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</si>
  <si>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</si>
  <si>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</si>
  <si>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</si>
  <si>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</si>
  <si>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</si>
  <si>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</si>
  <si>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</si>
  <si>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</si>
  <si>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</si>
  <si>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</si>
  <si>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</si>
  <si>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</si>
  <si>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</si>
  <si>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</si>
  <si>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</si>
  <si>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</si>
  <si>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</si>
  <si>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</si>
  <si>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</si>
  <si>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</si>
  <si>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</si>
  <si>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</si>
  <si>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</si>
  <si>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</si>
  <si>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</si>
  <si>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</si>
  <si>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</si>
  <si>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</si>
  <si>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</si>
  <si>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</si>
  <si>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</si>
  <si>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</si>
  <si>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</si>
  <si>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</si>
  <si>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</si>
  <si>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</si>
  <si>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</si>
  <si>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</si>
  <si>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</si>
  <si>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</si>
  <si>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</si>
  <si>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</si>
  <si>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</si>
  <si>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</si>
  <si>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</si>
  <si>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</si>
  <si>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</si>
  <si>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</si>
  <si>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</si>
  <si>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</si>
  <si>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</si>
  <si>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</si>
  <si>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</si>
  <si>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</si>
  <si>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</si>
  <si>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</si>
  <si>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</si>
  <si>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</si>
  <si>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</si>
  <si>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</si>
  <si>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</si>
  <si>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</si>
  <si>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</si>
  <si>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</si>
  <si>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</si>
  <si>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</si>
  <si>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</si>
  <si>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</si>
  <si>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</si>
  <si>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</si>
  <si>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</si>
  <si>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</si>
  <si>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</si>
  <si>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</si>
  <si>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</si>
  <si>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</si>
  <si>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</si>
  <si>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</si>
  <si>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</si>
  <si>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</si>
  <si>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</si>
  <si>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</si>
  <si>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</si>
  <si>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</si>
  <si>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</si>
  <si>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</si>
  <si>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</si>
  <si>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</si>
  <si>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</si>
  <si>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</si>
  <si>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</si>
  <si>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</si>
  <si>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</si>
  <si>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</si>
  <si>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</si>
  <si>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</si>
  <si>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</si>
  <si>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</si>
  <si>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</si>
  <si>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</si>
  <si>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</si>
  <si>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</si>
  <si>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</si>
  <si>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</si>
  <si>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</si>
  <si>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</si>
  <si>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</si>
  <si>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</si>
  <si>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</si>
  <si>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</si>
  <si>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</si>
  <si>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</si>
  <si>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</si>
  <si>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</si>
  <si>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</si>
  <si>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</si>
  <si>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</si>
  <si>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</si>
  <si>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</si>
  <si>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</si>
  <si>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</si>
  <si>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</si>
  <si>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</si>
  <si>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</si>
  <si>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</si>
  <si>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</si>
  <si>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</si>
  <si>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</si>
  <si>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</si>
  <si>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</si>
  <si>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</si>
  <si>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</si>
  <si>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</si>
  <si>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</si>
  <si>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</si>
  <si>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</si>
  <si>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</si>
  <si>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</si>
  <si>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</si>
  <si>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</si>
  <si>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</si>
  <si>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</si>
  <si>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</si>
  <si>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</si>
  <si>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</si>
  <si>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</si>
  <si>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</si>
  <si>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</si>
  <si>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</si>
  <si>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</si>
  <si>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</si>
  <si>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</si>
  <si>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</si>
  <si>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</si>
  <si>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</si>
  <si>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</si>
  <si>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</si>
  <si>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</si>
  <si>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</si>
  <si>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</si>
  <si>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</si>
  <si>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</si>
  <si>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</si>
  <si>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</si>
  <si>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</si>
  <si>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</si>
  <si>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</si>
  <si>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</si>
  <si>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</si>
  <si>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</si>
  <si>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</si>
  <si>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</si>
  <si>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</si>
  <si>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</si>
  <si>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</si>
  <si>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</si>
  <si>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</si>
  <si>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</si>
  <si>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</si>
  <si>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</si>
  <si>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</si>
  <si>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</si>
  <si>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</si>
  <si>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</si>
  <si>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</si>
  <si>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</si>
  <si>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</si>
  <si>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</si>
  <si>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</si>
  <si>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</si>
  <si>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</si>
  <si>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</si>
  <si>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</si>
  <si>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</si>
  <si>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</si>
  <si>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</si>
  <si>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</si>
  <si>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</si>
  <si>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</si>
  <si>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</si>
  <si>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</si>
  <si>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</si>
  <si>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</si>
  <si>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</si>
  <si>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</si>
  <si>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</si>
  <si>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</si>
  <si>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</si>
  <si>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</si>
  <si>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</si>
  <si>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</si>
  <si>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</si>
  <si>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</si>
  <si>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</si>
  <si>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</si>
  <si>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</si>
  <si>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</si>
  <si>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</si>
  <si>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</si>
  <si>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</si>
  <si>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</si>
  <si>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</si>
  <si>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</si>
  <si>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</si>
  <si>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</si>
  <si>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</si>
  <si>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</si>
  <si>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</si>
  <si>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</si>
  <si>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</si>
  <si>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</si>
  <si>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</si>
  <si>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</si>
  <si>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</si>
  <si>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</si>
  <si>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</si>
  <si>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</si>
  <si>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</si>
  <si>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</si>
  <si>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</si>
  <si>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</si>
  <si>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</si>
  <si>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</si>
  <si>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</si>
  <si>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</si>
  <si>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</si>
  <si>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</si>
  <si>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</si>
  <si>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</si>
  <si>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</si>
  <si>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</si>
  <si>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</si>
  <si>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</si>
  <si>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</si>
  <si>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</si>
  <si>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</si>
  <si>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</si>
  <si>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</si>
  <si>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</si>
  <si>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</si>
  <si>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</si>
  <si>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</si>
  <si>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</si>
  <si>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</si>
  <si>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</si>
  <si>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</si>
  <si>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</si>
  <si>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</si>
  <si>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</si>
  <si>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</si>
  <si>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</si>
  <si>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</si>
  <si>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</si>
  <si>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</si>
  <si>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</si>
  <si>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</si>
  <si>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</si>
  <si>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</si>
  <si>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</si>
  <si>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</si>
  <si>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</si>
  <si>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</si>
  <si>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</si>
  <si>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</si>
  <si>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</si>
  <si>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</si>
  <si>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</si>
  <si>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</si>
  <si>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</si>
  <si>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</si>
  <si>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</si>
  <si>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</si>
  <si>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</si>
  <si>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</si>
  <si>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</si>
  <si>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</si>
  <si>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</si>
  <si>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</si>
  <si>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</si>
  <si>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</si>
  <si>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</si>
  <si>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</si>
  <si>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</si>
  <si>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</si>
  <si>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</si>
  <si>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</si>
  <si>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</si>
  <si>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</si>
  <si>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</si>
  <si>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</si>
  <si>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</si>
  <si>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</si>
  <si>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</si>
  <si>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</si>
  <si>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</si>
  <si>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</si>
  <si>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</si>
  <si>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</si>
  <si>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</si>
  <si>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</si>
  <si>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</si>
  <si>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</si>
  <si>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</si>
  <si>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</si>
  <si>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</si>
  <si>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</si>
  <si>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</si>
  <si>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</si>
  <si>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</si>
  <si>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</si>
  <si>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</si>
  <si>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</si>
  <si>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</si>
  <si>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</si>
  <si>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</si>
  <si>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</si>
  <si>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</si>
  <si>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</si>
  <si>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</si>
  <si>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</si>
  <si>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</si>
  <si>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</si>
  <si>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</si>
  <si>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</si>
  <si>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</si>
  <si>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</si>
  <si>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</si>
  <si>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</si>
  <si>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</si>
  <si>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</si>
  <si>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</si>
  <si>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</si>
  <si>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</si>
  <si>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</si>
  <si>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</si>
  <si>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</si>
  <si>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</si>
  <si>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</si>
  <si>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</si>
  <si>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</si>
  <si>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</si>
  <si>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</si>
  <si>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</si>
  <si>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</si>
  <si>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</si>
  <si>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</si>
  <si>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</si>
  <si>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</si>
  <si>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</si>
  <si>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</si>
  <si>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</si>
  <si>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</si>
  <si>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</si>
  <si>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</si>
  <si>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</si>
  <si>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</si>
  <si>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</si>
  <si>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</si>
  <si>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</si>
  <si>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</si>
  <si>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</si>
  <si>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</si>
  <si>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</si>
  <si>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</si>
  <si>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</si>
  <si>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</si>
  <si>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</si>
  <si>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48IS2023/03/04</t>
  </si>
  <si>
    <t>IssueTime</t>
  </si>
  <si>
    <t>Manipur_Ben</t>
  </si>
  <si>
    <t>GBHHPL</t>
  </si>
  <si>
    <t>ADHPL</t>
  </si>
  <si>
    <t>HP</t>
  </si>
  <si>
    <t>SHPPBPL</t>
  </si>
  <si>
    <t>JPL-2</t>
  </si>
  <si>
    <t>SIMHAPURI</t>
  </si>
  <si>
    <t>Teesta_III</t>
  </si>
  <si>
    <t>JPL</t>
  </si>
  <si>
    <t>CHANJUII</t>
  </si>
  <si>
    <t>COASTGEN</t>
  </si>
  <si>
    <t>ACBIL</t>
  </si>
  <si>
    <t>APCPDCL</t>
  </si>
  <si>
    <t>TANGEDCO</t>
  </si>
  <si>
    <t>Meghalaya_Ben</t>
  </si>
  <si>
    <t>GOA_Beneficiary</t>
  </si>
  <si>
    <t>MSEB_Beneficiary</t>
  </si>
  <si>
    <t>KSEB</t>
  </si>
  <si>
    <t>TS1PL_BKN</t>
  </si>
  <si>
    <t>TPC MSEB</t>
  </si>
  <si>
    <t>SOLAPUR_SOLAR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</si>
</sst>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360</v>
          </cell>
          <cell r="G5">
            <v>460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360</v>
          </cell>
          <cell r="G6">
            <v>460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360</v>
          </cell>
          <cell r="G7">
            <v>460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360</v>
          </cell>
          <cell r="G8">
            <v>460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360</v>
          </cell>
          <cell r="G9">
            <v>460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360</v>
          </cell>
          <cell r="G10">
            <v>460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360</v>
          </cell>
          <cell r="G11">
            <v>460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360</v>
          </cell>
          <cell r="G12">
            <v>460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360</v>
          </cell>
          <cell r="G13">
            <v>460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360</v>
          </cell>
          <cell r="G14">
            <v>460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360</v>
          </cell>
          <cell r="G15">
            <v>460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360</v>
          </cell>
          <cell r="G16">
            <v>460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360</v>
          </cell>
          <cell r="G17">
            <v>460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360</v>
          </cell>
          <cell r="G18">
            <v>460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360</v>
          </cell>
          <cell r="G19">
            <v>460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360</v>
          </cell>
          <cell r="G20">
            <v>460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360</v>
          </cell>
          <cell r="G21">
            <v>460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360</v>
          </cell>
          <cell r="G22">
            <v>460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360</v>
          </cell>
          <cell r="G23">
            <v>460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360</v>
          </cell>
          <cell r="G24">
            <v>460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360</v>
          </cell>
          <cell r="G25">
            <v>460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360</v>
          </cell>
          <cell r="G26">
            <v>460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360</v>
          </cell>
          <cell r="G27">
            <v>460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360</v>
          </cell>
          <cell r="G28">
            <v>460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360</v>
          </cell>
          <cell r="G29">
            <v>460</v>
          </cell>
          <cell r="J29">
            <v>285.04000000000002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360</v>
          </cell>
          <cell r="G30">
            <v>460</v>
          </cell>
          <cell r="J30">
            <v>315.04000000000002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360</v>
          </cell>
          <cell r="G31">
            <v>460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360</v>
          </cell>
          <cell r="G32">
            <v>460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360</v>
          </cell>
          <cell r="G33">
            <v>460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360</v>
          </cell>
          <cell r="G34">
            <v>460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360</v>
          </cell>
          <cell r="G35">
            <v>460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360</v>
          </cell>
          <cell r="G36">
            <v>460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360</v>
          </cell>
          <cell r="G37">
            <v>460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360</v>
          </cell>
          <cell r="G38">
            <v>460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360</v>
          </cell>
          <cell r="G39">
            <v>460</v>
          </cell>
          <cell r="J39">
            <v>317.04000000000002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360</v>
          </cell>
          <cell r="G40">
            <v>460</v>
          </cell>
          <cell r="J40">
            <v>317.04000000000002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360</v>
          </cell>
          <cell r="G41">
            <v>460</v>
          </cell>
          <cell r="J41">
            <v>298.04000000000002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360</v>
          </cell>
          <cell r="G42">
            <v>460</v>
          </cell>
          <cell r="J42">
            <v>298.04000000000002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360</v>
          </cell>
          <cell r="G43">
            <v>460</v>
          </cell>
          <cell r="J43">
            <v>297.04000000000002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360</v>
          </cell>
          <cell r="G44">
            <v>460</v>
          </cell>
          <cell r="J44">
            <v>297.04000000000002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360</v>
          </cell>
          <cell r="G45">
            <v>460</v>
          </cell>
          <cell r="J45">
            <v>297.04000000000002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360</v>
          </cell>
          <cell r="G46">
            <v>460</v>
          </cell>
          <cell r="J46">
            <v>297.04000000000002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360</v>
          </cell>
          <cell r="G47">
            <v>460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360</v>
          </cell>
          <cell r="G48">
            <v>460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360</v>
          </cell>
          <cell r="G49">
            <v>460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360</v>
          </cell>
          <cell r="G50">
            <v>460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360</v>
          </cell>
          <cell r="G51">
            <v>460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360</v>
          </cell>
          <cell r="G52">
            <v>460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360</v>
          </cell>
          <cell r="G53">
            <v>460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360</v>
          </cell>
          <cell r="G54">
            <v>460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360</v>
          </cell>
          <cell r="G55">
            <v>460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360</v>
          </cell>
          <cell r="G56">
            <v>460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360</v>
          </cell>
          <cell r="G57">
            <v>460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360</v>
          </cell>
          <cell r="G58">
            <v>460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360</v>
          </cell>
          <cell r="G59">
            <v>460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360</v>
          </cell>
          <cell r="G60">
            <v>460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360</v>
          </cell>
          <cell r="G61">
            <v>460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360</v>
          </cell>
          <cell r="G62">
            <v>460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360</v>
          </cell>
          <cell r="G63">
            <v>460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360</v>
          </cell>
          <cell r="G64">
            <v>460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360</v>
          </cell>
          <cell r="G65">
            <v>460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360</v>
          </cell>
          <cell r="G66">
            <v>460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360</v>
          </cell>
          <cell r="G67">
            <v>460</v>
          </cell>
          <cell r="J67">
            <v>276.04000000000002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360</v>
          </cell>
          <cell r="G68">
            <v>460</v>
          </cell>
          <cell r="J68">
            <v>276.04000000000002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360</v>
          </cell>
          <cell r="G69">
            <v>460</v>
          </cell>
          <cell r="J69">
            <v>276.04000000000002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360</v>
          </cell>
          <cell r="G70">
            <v>460</v>
          </cell>
          <cell r="J70">
            <v>276.04000000000002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360</v>
          </cell>
          <cell r="G71">
            <v>460</v>
          </cell>
          <cell r="J71">
            <v>308.04000000000002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360</v>
          </cell>
          <cell r="G72">
            <v>460</v>
          </cell>
          <cell r="J72">
            <v>308.04000000000002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360</v>
          </cell>
          <cell r="G73">
            <v>460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360</v>
          </cell>
          <cell r="G74">
            <v>460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360</v>
          </cell>
          <cell r="G75">
            <v>460</v>
          </cell>
          <cell r="J75">
            <v>308.04000000000002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360</v>
          </cell>
          <cell r="G76">
            <v>460</v>
          </cell>
          <cell r="J76">
            <v>308.04000000000002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360</v>
          </cell>
          <cell r="G77">
            <v>460</v>
          </cell>
          <cell r="J77">
            <v>308.04000000000002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360</v>
          </cell>
          <cell r="G78">
            <v>460</v>
          </cell>
          <cell r="J78">
            <v>308.04000000000002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360</v>
          </cell>
          <cell r="G79">
            <v>460</v>
          </cell>
          <cell r="J79">
            <v>308.04000000000002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360</v>
          </cell>
          <cell r="G80">
            <v>460</v>
          </cell>
          <cell r="J80">
            <v>308.04000000000002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460</v>
          </cell>
          <cell r="J81">
            <v>308.04000000000002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360</v>
          </cell>
          <cell r="G82">
            <v>460</v>
          </cell>
          <cell r="J82">
            <v>308.04000000000002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360</v>
          </cell>
          <cell r="G83">
            <v>460</v>
          </cell>
          <cell r="J83">
            <v>308.04000000000002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360</v>
          </cell>
          <cell r="G84">
            <v>460</v>
          </cell>
          <cell r="J84">
            <v>308.04000000000002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360</v>
          </cell>
          <cell r="G85">
            <v>460</v>
          </cell>
          <cell r="J85">
            <v>308.04000000000002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360</v>
          </cell>
          <cell r="G86">
            <v>460</v>
          </cell>
          <cell r="J86">
            <v>308.04000000000002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360</v>
          </cell>
          <cell r="G87">
            <v>460</v>
          </cell>
          <cell r="J87">
            <v>308.04000000000002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360</v>
          </cell>
          <cell r="G88">
            <v>460</v>
          </cell>
          <cell r="J88">
            <v>308.04000000000002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360</v>
          </cell>
          <cell r="G89">
            <v>460</v>
          </cell>
          <cell r="J89">
            <v>308.04000000000002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360</v>
          </cell>
          <cell r="G90">
            <v>460</v>
          </cell>
          <cell r="J90">
            <v>308.04000000000002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360</v>
          </cell>
          <cell r="G91">
            <v>460</v>
          </cell>
          <cell r="J91">
            <v>308.04000000000002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360</v>
          </cell>
          <cell r="G92">
            <v>460</v>
          </cell>
          <cell r="J92">
            <v>308.04000000000002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360</v>
          </cell>
          <cell r="G93">
            <v>460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360</v>
          </cell>
          <cell r="G94">
            <v>460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360</v>
          </cell>
          <cell r="G95">
            <v>460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360</v>
          </cell>
          <cell r="G96">
            <v>460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360</v>
          </cell>
          <cell r="G97">
            <v>460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360</v>
          </cell>
          <cell r="G98">
            <v>460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360</v>
          </cell>
          <cell r="G99">
            <v>460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360</v>
          </cell>
          <cell r="G100">
            <v>460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44989</v>
      </c>
      <c r="Z3" s="37">
        <f>S3</f>
        <v>44989</v>
      </c>
      <c r="AE3" s="36"/>
      <c r="AH3" s="38">
        <f>AV4</f>
        <v>44989</v>
      </c>
    </row>
    <row r="4" spans="1:48" ht="15.75" thickBot="1">
      <c r="A4" s="37">
        <f>frq!A1</f>
        <v>44989</v>
      </c>
      <c r="L4" s="37">
        <f>frq!A1</f>
        <v>44989</v>
      </c>
      <c r="P4" s="37">
        <f>frq!A1</f>
        <v>44989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44989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0.20499999999999999</v>
      </c>
      <c r="C6" s="54"/>
      <c r="D6" s="54">
        <f t="shared" ref="D6:D69" si="0">A6+B6+C6</f>
        <v>0.28499999999999998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0.20499999999999999</v>
      </c>
      <c r="C7" s="54"/>
      <c r="D7" s="54">
        <f t="shared" si="0"/>
        <v>0.28499999999999998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0.20499999999999999</v>
      </c>
      <c r="C8" s="54"/>
      <c r="D8" s="54">
        <f t="shared" si="0"/>
        <v>0.28499999999999998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0.20499999999999999</v>
      </c>
      <c r="C9" s="54"/>
      <c r="D9" s="54">
        <f t="shared" si="0"/>
        <v>0.28499999999999998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0.20499999999999999</v>
      </c>
      <c r="C10" s="54"/>
      <c r="D10" s="54">
        <f t="shared" si="0"/>
        <v>0.28499999999999998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0.20499999999999999</v>
      </c>
      <c r="C11" s="54"/>
      <c r="D11" s="54">
        <f t="shared" si="0"/>
        <v>0.28499999999999998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0.20499999999999999</v>
      </c>
      <c r="C12" s="54"/>
      <c r="D12" s="54">
        <f t="shared" si="0"/>
        <v>0.28499999999999998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0.20499999999999999</v>
      </c>
      <c r="C13" s="54"/>
      <c r="D13" s="54">
        <f t="shared" si="0"/>
        <v>0.28499999999999998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0.20499999999999999</v>
      </c>
      <c r="C14" s="54"/>
      <c r="D14" s="54">
        <f t="shared" si="0"/>
        <v>0.28499999999999998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0.20499999999999999</v>
      </c>
      <c r="C15" s="54"/>
      <c r="D15" s="54">
        <f t="shared" si="0"/>
        <v>0.28499999999999998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0.20499999999999999</v>
      </c>
      <c r="C16" s="54"/>
      <c r="D16" s="54">
        <f t="shared" si="0"/>
        <v>0.28499999999999998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0.20499999999999999</v>
      </c>
      <c r="C17" s="54"/>
      <c r="D17" s="54">
        <f t="shared" si="0"/>
        <v>0.28499999999999998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0.20499999999999999</v>
      </c>
      <c r="C18" s="54"/>
      <c r="D18" s="54">
        <f t="shared" si="0"/>
        <v>0.28499999999999998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0.20499999999999999</v>
      </c>
      <c r="C19" s="54"/>
      <c r="D19" s="54">
        <f t="shared" si="0"/>
        <v>0.28499999999999998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0.20499999999999999</v>
      </c>
      <c r="C20" s="54"/>
      <c r="D20" s="54">
        <f t="shared" si="0"/>
        <v>0.28499999999999998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0.20499999999999999</v>
      </c>
      <c r="C21" s="54"/>
      <c r="D21" s="54">
        <f t="shared" si="0"/>
        <v>0.28499999999999998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0.20499999999999999</v>
      </c>
      <c r="C22" s="54"/>
      <c r="D22" s="54">
        <f t="shared" si="0"/>
        <v>0.28499999999999998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0.20499999999999999</v>
      </c>
      <c r="C23" s="54"/>
      <c r="D23" s="54">
        <f t="shared" si="0"/>
        <v>0.28499999999999998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0.20499999999999999</v>
      </c>
      <c r="C24" s="54"/>
      <c r="D24" s="54">
        <f t="shared" si="0"/>
        <v>0.28499999999999998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0.20499999999999999</v>
      </c>
      <c r="C25" s="54"/>
      <c r="D25" s="54">
        <f t="shared" si="0"/>
        <v>0.28499999999999998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0.20499999999999999</v>
      </c>
      <c r="C26" s="54"/>
      <c r="D26" s="54">
        <f t="shared" si="0"/>
        <v>0.28499999999999998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0.20499999999999999</v>
      </c>
      <c r="C27" s="54"/>
      <c r="D27" s="54">
        <f t="shared" si="0"/>
        <v>0.28499999999999998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0.20499999999999999</v>
      </c>
      <c r="C28" s="54"/>
      <c r="D28" s="54">
        <f t="shared" si="0"/>
        <v>0.28499999999999998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0.20499999999999999</v>
      </c>
      <c r="C29" s="54"/>
      <c r="D29" s="54">
        <f t="shared" si="0"/>
        <v>0.28499999999999998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0.20499999999999999</v>
      </c>
      <c r="C30" s="54"/>
      <c r="D30" s="54">
        <f t="shared" si="0"/>
        <v>0.28499999999999998</v>
      </c>
      <c r="E30" s="55"/>
      <c r="F30" s="43"/>
      <c r="G30" s="54">
        <f>(BAWANA!Q27+BAWANA!R27+BAWANA!S27+BAWANA!T27)/4000</f>
        <v>7.1260000000000004E-2</v>
      </c>
      <c r="H30" s="54">
        <f>(BAWANA!U27+BAWANA!V27)/4000</f>
        <v>0</v>
      </c>
      <c r="I30" s="54"/>
      <c r="J30" s="54">
        <f t="shared" si="3"/>
        <v>7.1260000000000004E-2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0.20499999999999999</v>
      </c>
      <c r="C31" s="54"/>
      <c r="D31" s="54">
        <f t="shared" si="0"/>
        <v>0.28499999999999998</v>
      </c>
      <c r="E31" s="55"/>
      <c r="F31" s="43"/>
      <c r="G31" s="54">
        <f>(BAWANA!Q28+BAWANA!R28+BAWANA!S28+BAWANA!T28)/4000</f>
        <v>7.8760000000000011E-2</v>
      </c>
      <c r="H31" s="54">
        <f>(BAWANA!U28+BAWANA!V28)/4000</f>
        <v>0</v>
      </c>
      <c r="I31" s="54"/>
      <c r="J31" s="54">
        <f t="shared" si="3"/>
        <v>7.8760000000000011E-2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0.20499999999999999</v>
      </c>
      <c r="C32" s="54"/>
      <c r="D32" s="54">
        <f t="shared" si="0"/>
        <v>0.28499999999999998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0.20499999999999999</v>
      </c>
      <c r="C33" s="54"/>
      <c r="D33" s="54">
        <f t="shared" si="0"/>
        <v>0.28499999999999998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0.20499999999999999</v>
      </c>
      <c r="C34" s="54"/>
      <c r="D34" s="54">
        <f t="shared" si="0"/>
        <v>0.28499999999999998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0.20499999999999999</v>
      </c>
      <c r="C35" s="54"/>
      <c r="D35" s="54">
        <f t="shared" si="0"/>
        <v>0.28499999999999998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0.20499999999999999</v>
      </c>
      <c r="C36" s="54"/>
      <c r="D36" s="54">
        <f t="shared" si="0"/>
        <v>0.28499999999999998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0.20499999999999999</v>
      </c>
      <c r="C37" s="54"/>
      <c r="D37" s="54">
        <f t="shared" si="0"/>
        <v>0.28499999999999998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0.20499999999999999</v>
      </c>
      <c r="C38" s="54"/>
      <c r="D38" s="54">
        <f t="shared" si="0"/>
        <v>0.28499999999999998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0.20499999999999999</v>
      </c>
      <c r="C39" s="54"/>
      <c r="D39" s="54">
        <f t="shared" si="0"/>
        <v>0.28499999999999998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0.20499999999999999</v>
      </c>
      <c r="C40" s="54"/>
      <c r="D40" s="54">
        <f t="shared" si="0"/>
        <v>0.28499999999999998</v>
      </c>
      <c r="E40" s="55"/>
      <c r="F40" s="43"/>
      <c r="G40" s="54">
        <f>(BAWANA!Q37+BAWANA!R37+BAWANA!S37+BAWANA!T37)/4000</f>
        <v>7.9260000000000011E-2</v>
      </c>
      <c r="H40" s="54">
        <f>(BAWANA!U37+BAWANA!V37)/4000</f>
        <v>0</v>
      </c>
      <c r="I40" s="54"/>
      <c r="J40" s="54">
        <f t="shared" si="3"/>
        <v>7.9260000000000011E-2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0.20499999999999999</v>
      </c>
      <c r="C41" s="54"/>
      <c r="D41" s="54">
        <f t="shared" si="0"/>
        <v>0.28499999999999998</v>
      </c>
      <c r="E41" s="55"/>
      <c r="F41" s="43"/>
      <c r="G41" s="54">
        <f>(BAWANA!Q38+BAWANA!R38+BAWANA!S38+BAWANA!T38)/4000</f>
        <v>7.9260000000000011E-2</v>
      </c>
      <c r="H41" s="54">
        <f>(BAWANA!U38+BAWANA!V38)/4000</f>
        <v>0</v>
      </c>
      <c r="I41" s="54"/>
      <c r="J41" s="54">
        <f t="shared" si="3"/>
        <v>7.9260000000000011E-2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0.20499999999999999</v>
      </c>
      <c r="C42" s="54"/>
      <c r="D42" s="54">
        <f t="shared" si="0"/>
        <v>0.28499999999999998</v>
      </c>
      <c r="E42" s="55"/>
      <c r="F42" s="43"/>
      <c r="G42" s="54">
        <f>(BAWANA!Q39+BAWANA!R39+BAWANA!S39+BAWANA!T39)/4000</f>
        <v>7.4510000000000007E-2</v>
      </c>
      <c r="H42" s="54">
        <f>(BAWANA!U39+BAWANA!V39)/4000</f>
        <v>0</v>
      </c>
      <c r="I42" s="54"/>
      <c r="J42" s="54">
        <f t="shared" si="3"/>
        <v>7.4510000000000007E-2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0.20499999999999999</v>
      </c>
      <c r="C43" s="54"/>
      <c r="D43" s="54">
        <f t="shared" si="0"/>
        <v>0.28499999999999998</v>
      </c>
      <c r="E43" s="55"/>
      <c r="F43" s="43"/>
      <c r="G43" s="54">
        <f>(BAWANA!Q40+BAWANA!R40+BAWANA!S40+BAWANA!T40)/4000</f>
        <v>7.4510000000000007E-2</v>
      </c>
      <c r="H43" s="54">
        <f>(BAWANA!U40+BAWANA!V40)/4000</f>
        <v>0</v>
      </c>
      <c r="I43" s="54"/>
      <c r="J43" s="54">
        <f t="shared" si="3"/>
        <v>7.4510000000000007E-2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0.20499999999999999</v>
      </c>
      <c r="C44" s="54"/>
      <c r="D44" s="54">
        <f t="shared" si="0"/>
        <v>0.28499999999999998</v>
      </c>
      <c r="E44" s="55"/>
      <c r="F44" s="43"/>
      <c r="G44" s="54">
        <f>(BAWANA!Q41+BAWANA!R41+BAWANA!S41+BAWANA!T41)/4000</f>
        <v>7.4260000000000007E-2</v>
      </c>
      <c r="H44" s="54">
        <f>(BAWANA!U41+BAWANA!V41)/4000</f>
        <v>0</v>
      </c>
      <c r="I44" s="54"/>
      <c r="J44" s="54">
        <f t="shared" si="3"/>
        <v>7.4260000000000007E-2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0.20499999999999999</v>
      </c>
      <c r="C45" s="54"/>
      <c r="D45" s="54">
        <f t="shared" si="0"/>
        <v>0.28499999999999998</v>
      </c>
      <c r="E45" s="55"/>
      <c r="F45" s="43"/>
      <c r="G45" s="54">
        <f>(BAWANA!Q42+BAWANA!R42+BAWANA!S42+BAWANA!T42)/4000</f>
        <v>7.4260000000000007E-2</v>
      </c>
      <c r="H45" s="54">
        <f>(BAWANA!U42+BAWANA!V42)/4000</f>
        <v>0</v>
      </c>
      <c r="I45" s="54"/>
      <c r="J45" s="54">
        <f t="shared" si="3"/>
        <v>7.4260000000000007E-2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0.20499999999999999</v>
      </c>
      <c r="C46" s="54"/>
      <c r="D46" s="54">
        <f t="shared" si="0"/>
        <v>0.28499999999999998</v>
      </c>
      <c r="E46" s="55"/>
      <c r="F46" s="43"/>
      <c r="G46" s="54">
        <f>(BAWANA!Q43+BAWANA!R43+BAWANA!S43+BAWANA!T43)/4000</f>
        <v>7.4260000000000007E-2</v>
      </c>
      <c r="H46" s="54">
        <f>(BAWANA!U43+BAWANA!V43)/4000</f>
        <v>0</v>
      </c>
      <c r="I46" s="54"/>
      <c r="J46" s="54">
        <f t="shared" si="3"/>
        <v>7.4260000000000007E-2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0.20499999999999999</v>
      </c>
      <c r="C47" s="54"/>
      <c r="D47" s="54">
        <f t="shared" si="0"/>
        <v>0.28499999999999998</v>
      </c>
      <c r="E47" s="55"/>
      <c r="F47" s="43"/>
      <c r="G47" s="54">
        <f>(BAWANA!Q44+BAWANA!R44+BAWANA!S44+BAWANA!T44)/4000</f>
        <v>7.4260000000000007E-2</v>
      </c>
      <c r="H47" s="54">
        <f>(BAWANA!U44+BAWANA!V44)/4000</f>
        <v>0</v>
      </c>
      <c r="I47" s="54"/>
      <c r="J47" s="54">
        <f t="shared" si="3"/>
        <v>7.4260000000000007E-2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0.20499999999999999</v>
      </c>
      <c r="C48" s="54"/>
      <c r="D48" s="54">
        <f t="shared" si="0"/>
        <v>0.28499999999999998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0.20499999999999999</v>
      </c>
      <c r="C49" s="54"/>
      <c r="D49" s="54">
        <f t="shared" si="0"/>
        <v>0.28499999999999998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0.20499999999999999</v>
      </c>
      <c r="C50" s="54"/>
      <c r="D50" s="54">
        <f t="shared" si="0"/>
        <v>0.28499999999999998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0.20499999999999999</v>
      </c>
      <c r="C51" s="54"/>
      <c r="D51" s="54">
        <f t="shared" si="0"/>
        <v>0.28499999999999998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0.20499999999999999</v>
      </c>
      <c r="C52" s="54"/>
      <c r="D52" s="54">
        <f t="shared" si="0"/>
        <v>0.28499999999999998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0.20499999999999999</v>
      </c>
      <c r="C53" s="54"/>
      <c r="D53" s="54">
        <f t="shared" si="0"/>
        <v>0.28499999999999998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0.20499999999999999</v>
      </c>
      <c r="C54" s="54"/>
      <c r="D54" s="54">
        <f t="shared" si="0"/>
        <v>0.28499999999999998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0.20499999999999999</v>
      </c>
      <c r="C55" s="54"/>
      <c r="D55" s="54">
        <f t="shared" si="0"/>
        <v>0.28499999999999998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0.20499999999999999</v>
      </c>
      <c r="C56" s="54"/>
      <c r="D56" s="54">
        <f t="shared" si="0"/>
        <v>0.28499999999999998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0.20499999999999999</v>
      </c>
      <c r="C57" s="54"/>
      <c r="D57" s="54">
        <f t="shared" si="0"/>
        <v>0.28499999999999998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0.20499999999999999</v>
      </c>
      <c r="C58" s="54"/>
      <c r="D58" s="54">
        <f t="shared" si="0"/>
        <v>0.28499999999999998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0.20499999999999999</v>
      </c>
      <c r="C59" s="54"/>
      <c r="D59" s="54">
        <f t="shared" si="0"/>
        <v>0.28499999999999998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0.20499999999999999</v>
      </c>
      <c r="C60" s="54"/>
      <c r="D60" s="54">
        <f t="shared" si="0"/>
        <v>0.28499999999999998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0.20499999999999999</v>
      </c>
      <c r="C61" s="54"/>
      <c r="D61" s="54">
        <f t="shared" si="0"/>
        <v>0.28499999999999998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0.20499999999999999</v>
      </c>
      <c r="C62" s="54"/>
      <c r="D62" s="54">
        <f t="shared" si="0"/>
        <v>0.28499999999999998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0.20499999999999999</v>
      </c>
      <c r="C63" s="54"/>
      <c r="D63" s="54">
        <f t="shared" si="0"/>
        <v>0.28499999999999998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0.20499999999999999</v>
      </c>
      <c r="C64" s="54"/>
      <c r="D64" s="54">
        <f t="shared" si="0"/>
        <v>0.28499999999999998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0.20499999999999999</v>
      </c>
      <c r="C65" s="54"/>
      <c r="D65" s="54">
        <f t="shared" si="0"/>
        <v>0.28499999999999998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0.20499999999999999</v>
      </c>
      <c r="C66" s="54"/>
      <c r="D66" s="54">
        <f t="shared" si="0"/>
        <v>0.28499999999999998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0.20499999999999999</v>
      </c>
      <c r="C67" s="54"/>
      <c r="D67" s="54">
        <f t="shared" si="0"/>
        <v>0.28499999999999998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0.20499999999999999</v>
      </c>
      <c r="C68" s="54"/>
      <c r="D68" s="54">
        <f t="shared" si="0"/>
        <v>0.28499999999999998</v>
      </c>
      <c r="E68" s="55"/>
      <c r="F68" s="43"/>
      <c r="G68" s="54">
        <f>(BAWANA!Q65+BAWANA!R65+BAWANA!S65+BAWANA!T65)/4000</f>
        <v>6.9010000000000002E-2</v>
      </c>
      <c r="H68" s="54">
        <f>(BAWANA!U65+BAWANA!V65)/4000</f>
        <v>0</v>
      </c>
      <c r="I68" s="54"/>
      <c r="J68" s="54">
        <f t="shared" si="3"/>
        <v>6.9010000000000002E-2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0.20499999999999999</v>
      </c>
      <c r="C69" s="54"/>
      <c r="D69" s="54">
        <f t="shared" si="0"/>
        <v>0.28499999999999998</v>
      </c>
      <c r="E69" s="55"/>
      <c r="F69" s="43"/>
      <c r="G69" s="54">
        <f>(BAWANA!Q66+BAWANA!R66+BAWANA!S66+BAWANA!T66)/4000</f>
        <v>6.9010000000000002E-2</v>
      </c>
      <c r="H69" s="54">
        <f>(BAWANA!U66+BAWANA!V66)/4000</f>
        <v>0</v>
      </c>
      <c r="I69" s="54"/>
      <c r="J69" s="54">
        <f t="shared" si="3"/>
        <v>6.9010000000000002E-2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0.20499999999999999</v>
      </c>
      <c r="C70" s="54"/>
      <c r="D70" s="54">
        <f t="shared" ref="D70:D101" si="8">A70+B70+C70</f>
        <v>0.28499999999999998</v>
      </c>
      <c r="E70" s="55"/>
      <c r="F70" s="43"/>
      <c r="G70" s="54">
        <f>(BAWANA!Q67+BAWANA!R67+BAWANA!S67+BAWANA!T67)/4000</f>
        <v>6.9010000000000002E-2</v>
      </c>
      <c r="H70" s="54">
        <f>(BAWANA!U67+BAWANA!V67)/4000</f>
        <v>0</v>
      </c>
      <c r="I70" s="54"/>
      <c r="J70" s="54">
        <f t="shared" si="3"/>
        <v>6.9010000000000002E-2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0.20499999999999999</v>
      </c>
      <c r="C71" s="54"/>
      <c r="D71" s="54">
        <f t="shared" si="8"/>
        <v>0.28499999999999998</v>
      </c>
      <c r="E71" s="55"/>
      <c r="F71" s="43"/>
      <c r="G71" s="54">
        <f>(BAWANA!Q68+BAWANA!R68+BAWANA!S68+BAWANA!T68)/4000</f>
        <v>6.9010000000000002E-2</v>
      </c>
      <c r="H71" s="54">
        <f>(BAWANA!U68+BAWANA!V68)/4000</f>
        <v>0</v>
      </c>
      <c r="I71" s="54"/>
      <c r="J71" s="54">
        <f t="shared" ref="J71:J101" si="9">G71+H71+I71</f>
        <v>6.9010000000000002E-2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0.20499999999999999</v>
      </c>
      <c r="C72" s="54"/>
      <c r="D72" s="54">
        <f t="shared" si="8"/>
        <v>0.28499999999999998</v>
      </c>
      <c r="E72" s="55"/>
      <c r="F72" s="43"/>
      <c r="G72" s="54">
        <f>(BAWANA!Q69+BAWANA!R69+BAWANA!S69+BAWANA!T69)/4000</f>
        <v>7.7010000000000009E-2</v>
      </c>
      <c r="H72" s="54">
        <f>(BAWANA!U69+BAWANA!V69)/4000</f>
        <v>0</v>
      </c>
      <c r="I72" s="54"/>
      <c r="J72" s="54">
        <f t="shared" si="9"/>
        <v>7.7010000000000009E-2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0.20499999999999999</v>
      </c>
      <c r="C73" s="54"/>
      <c r="D73" s="54">
        <f t="shared" si="8"/>
        <v>0.28499999999999998</v>
      </c>
      <c r="E73" s="55"/>
      <c r="F73" s="43"/>
      <c r="G73" s="54">
        <f>(BAWANA!Q70+BAWANA!R70+BAWANA!S70+BAWANA!T70)/4000</f>
        <v>7.7010000000000009E-2</v>
      </c>
      <c r="H73" s="54">
        <f>(BAWANA!U70+BAWANA!V70)/4000</f>
        <v>0</v>
      </c>
      <c r="I73" s="54"/>
      <c r="J73" s="54">
        <f t="shared" si="9"/>
        <v>7.7010000000000009E-2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0.20499999999999999</v>
      </c>
      <c r="C74" s="54"/>
      <c r="D74" s="54">
        <f t="shared" si="8"/>
        <v>0.28499999999999998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0.20499999999999999</v>
      </c>
      <c r="C75" s="54"/>
      <c r="D75" s="54">
        <f t="shared" si="8"/>
        <v>0.28499999999999998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0.20499999999999999</v>
      </c>
      <c r="C76" s="54"/>
      <c r="D76" s="54">
        <f t="shared" si="8"/>
        <v>0.28499999999999998</v>
      </c>
      <c r="E76" s="55"/>
      <c r="F76" s="43"/>
      <c r="G76" s="54">
        <f>(BAWANA!Q73+BAWANA!R73+BAWANA!S73+BAWANA!T73)/4000</f>
        <v>7.7010000000000009E-2</v>
      </c>
      <c r="H76" s="54">
        <f>(BAWANA!U73+BAWANA!V73)/4000</f>
        <v>0</v>
      </c>
      <c r="I76" s="54"/>
      <c r="J76" s="54">
        <f t="shared" si="9"/>
        <v>7.7010000000000009E-2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0.20499999999999999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7.7010000000000009E-2</v>
      </c>
      <c r="H77" s="54">
        <f>(BAWANA!U74+BAWANA!V74)/4000</f>
        <v>0</v>
      </c>
      <c r="I77" s="54"/>
      <c r="J77" s="54">
        <f t="shared" si="9"/>
        <v>7.7010000000000009E-2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0.20499999999999999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7.7010000000000009E-2</v>
      </c>
      <c r="H78" s="54">
        <f>(BAWANA!U75+BAWANA!V75)/4000</f>
        <v>0</v>
      </c>
      <c r="I78" s="54"/>
      <c r="J78" s="54">
        <f t="shared" si="9"/>
        <v>7.7010000000000009E-2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0.20499999999999999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7.7010000000000009E-2</v>
      </c>
      <c r="H79" s="54">
        <f>(BAWANA!U76+BAWANA!V76)/4000</f>
        <v>0</v>
      </c>
      <c r="I79" s="54"/>
      <c r="J79" s="54">
        <f t="shared" si="9"/>
        <v>7.7010000000000009E-2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0.20499999999999999</v>
      </c>
      <c r="C80" s="54"/>
      <c r="D80" s="54">
        <f t="shared" si="8"/>
        <v>0.28499999999999998</v>
      </c>
      <c r="E80" s="55"/>
      <c r="F80" s="43"/>
      <c r="G80" s="54">
        <f>(BAWANA!Q77+BAWANA!R77+BAWANA!S77+BAWANA!T77)/4000</f>
        <v>7.7010000000000009E-2</v>
      </c>
      <c r="H80" s="54">
        <f>(BAWANA!U77+BAWANA!V77)/4000</f>
        <v>0</v>
      </c>
      <c r="I80" s="54"/>
      <c r="J80" s="54">
        <f t="shared" si="9"/>
        <v>7.7010000000000009E-2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0.20499999999999999</v>
      </c>
      <c r="C81" s="54"/>
      <c r="D81" s="54">
        <f t="shared" si="8"/>
        <v>0.28499999999999998</v>
      </c>
      <c r="E81" s="55"/>
      <c r="F81" s="43"/>
      <c r="G81" s="54">
        <f>(BAWANA!Q78+BAWANA!R78+BAWANA!S78+BAWANA!T78)/4000</f>
        <v>7.7010000000000009E-2</v>
      </c>
      <c r="H81" s="54">
        <f>(BAWANA!U78+BAWANA!V78)/4000</f>
        <v>0</v>
      </c>
      <c r="I81" s="54"/>
      <c r="J81" s="54">
        <f t="shared" si="9"/>
        <v>7.7010000000000009E-2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0.20499999999999999</v>
      </c>
      <c r="C82" s="54"/>
      <c r="D82" s="54">
        <f t="shared" si="8"/>
        <v>0.28499999999999998</v>
      </c>
      <c r="E82" s="55"/>
      <c r="F82" s="43"/>
      <c r="G82" s="54">
        <f>(BAWANA!Q79+BAWANA!R79+BAWANA!S79+BAWANA!T79)/4000</f>
        <v>7.7010000000000009E-2</v>
      </c>
      <c r="H82" s="54">
        <f>(BAWANA!U79+BAWANA!V79)/4000</f>
        <v>0</v>
      </c>
      <c r="I82" s="54"/>
      <c r="J82" s="54">
        <f t="shared" si="9"/>
        <v>7.7010000000000009E-2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0.20499999999999999</v>
      </c>
      <c r="C83" s="54"/>
      <c r="D83" s="54">
        <f t="shared" si="8"/>
        <v>0.28499999999999998</v>
      </c>
      <c r="E83" s="55"/>
      <c r="F83" s="43"/>
      <c r="G83" s="54">
        <f>(BAWANA!Q80+BAWANA!R80+BAWANA!S80+BAWANA!T80)/4000</f>
        <v>7.7010000000000009E-2</v>
      </c>
      <c r="H83" s="54">
        <f>(BAWANA!U80+BAWANA!V80)/4000</f>
        <v>0</v>
      </c>
      <c r="I83" s="54"/>
      <c r="J83" s="54">
        <f t="shared" si="9"/>
        <v>7.7010000000000009E-2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0.20499999999999999</v>
      </c>
      <c r="C84" s="54"/>
      <c r="D84" s="54">
        <f t="shared" si="8"/>
        <v>0.28499999999999998</v>
      </c>
      <c r="E84" s="55"/>
      <c r="F84" s="43"/>
      <c r="G84" s="54">
        <f>(BAWANA!Q81+BAWANA!R81+BAWANA!S81+BAWANA!T81)/4000</f>
        <v>7.7010000000000009E-2</v>
      </c>
      <c r="H84" s="54">
        <f>(BAWANA!U81+BAWANA!V81)/4000</f>
        <v>0</v>
      </c>
      <c r="I84" s="54"/>
      <c r="J84" s="54">
        <f t="shared" si="9"/>
        <v>7.7010000000000009E-2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0.20499999999999999</v>
      </c>
      <c r="C85" s="54"/>
      <c r="D85" s="54">
        <f t="shared" si="8"/>
        <v>0.28499999999999998</v>
      </c>
      <c r="E85" s="55"/>
      <c r="F85" s="43"/>
      <c r="G85" s="54">
        <f>(BAWANA!Q82+BAWANA!R82+BAWANA!S82+BAWANA!T82)/4000</f>
        <v>7.7010000000000009E-2</v>
      </c>
      <c r="H85" s="54">
        <f>(BAWANA!U82+BAWANA!V82)/4000</f>
        <v>0</v>
      </c>
      <c r="I85" s="54"/>
      <c r="J85" s="54">
        <f t="shared" si="9"/>
        <v>7.7010000000000009E-2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0.20499999999999999</v>
      </c>
      <c r="C86" s="54"/>
      <c r="D86" s="54">
        <f t="shared" si="8"/>
        <v>0.28499999999999998</v>
      </c>
      <c r="E86" s="55"/>
      <c r="F86" s="43"/>
      <c r="G86" s="54">
        <f>(BAWANA!Q83+BAWANA!R83+BAWANA!S83+BAWANA!T83)/4000</f>
        <v>7.7010000000000009E-2</v>
      </c>
      <c r="H86" s="54">
        <f>(BAWANA!U83+BAWANA!V83)/4000</f>
        <v>0</v>
      </c>
      <c r="I86" s="54"/>
      <c r="J86" s="54">
        <f t="shared" si="9"/>
        <v>7.7010000000000009E-2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0.20499999999999999</v>
      </c>
      <c r="C87" s="54"/>
      <c r="D87" s="54">
        <f t="shared" si="8"/>
        <v>0.28499999999999998</v>
      </c>
      <c r="E87" s="55"/>
      <c r="F87" s="43"/>
      <c r="G87" s="54">
        <f>(BAWANA!Q84+BAWANA!R84+BAWANA!S84+BAWANA!T84)/4000</f>
        <v>7.7010000000000009E-2</v>
      </c>
      <c r="H87" s="54">
        <f>(BAWANA!U84+BAWANA!V84)/4000</f>
        <v>0</v>
      </c>
      <c r="I87" s="54"/>
      <c r="J87" s="54">
        <f t="shared" si="9"/>
        <v>7.7010000000000009E-2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0.20499999999999999</v>
      </c>
      <c r="C88" s="54"/>
      <c r="D88" s="54">
        <f t="shared" si="8"/>
        <v>0.28499999999999998</v>
      </c>
      <c r="E88" s="55"/>
      <c r="F88" s="43"/>
      <c r="G88" s="54">
        <f>(BAWANA!Q85+BAWANA!R85+BAWANA!S85+BAWANA!T85)/4000</f>
        <v>7.7010000000000009E-2</v>
      </c>
      <c r="H88" s="54">
        <f>(BAWANA!U85+BAWANA!V85)/4000</f>
        <v>0</v>
      </c>
      <c r="I88" s="54"/>
      <c r="J88" s="54">
        <f t="shared" si="9"/>
        <v>7.7010000000000009E-2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0.20499999999999999</v>
      </c>
      <c r="C89" s="54"/>
      <c r="D89" s="54">
        <f t="shared" si="8"/>
        <v>0.28499999999999998</v>
      </c>
      <c r="E89" s="55"/>
      <c r="F89" s="43"/>
      <c r="G89" s="54">
        <f>(BAWANA!Q86+BAWANA!R86+BAWANA!S86+BAWANA!T86)/4000</f>
        <v>7.7010000000000009E-2</v>
      </c>
      <c r="H89" s="54">
        <f>(BAWANA!U86+BAWANA!V86)/4000</f>
        <v>0</v>
      </c>
      <c r="I89" s="54"/>
      <c r="J89" s="54">
        <f t="shared" si="9"/>
        <v>7.7010000000000009E-2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0.20499999999999999</v>
      </c>
      <c r="C90" s="54"/>
      <c r="D90" s="54">
        <f t="shared" si="8"/>
        <v>0.28499999999999998</v>
      </c>
      <c r="E90" s="55"/>
      <c r="F90" s="43"/>
      <c r="G90" s="54">
        <f>(BAWANA!Q87+BAWANA!R87+BAWANA!S87+BAWANA!T87)/4000</f>
        <v>7.7010000000000009E-2</v>
      </c>
      <c r="H90" s="54">
        <f>(BAWANA!U87+BAWANA!V87)/4000</f>
        <v>0</v>
      </c>
      <c r="I90" s="54"/>
      <c r="J90" s="54">
        <f t="shared" si="9"/>
        <v>7.7010000000000009E-2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0.20499999999999999</v>
      </c>
      <c r="C91" s="54"/>
      <c r="D91" s="54">
        <f t="shared" si="8"/>
        <v>0.28499999999999998</v>
      </c>
      <c r="E91" s="55"/>
      <c r="F91" s="43"/>
      <c r="G91" s="54">
        <f>(BAWANA!Q88+BAWANA!R88+BAWANA!S88+BAWANA!T88)/4000</f>
        <v>7.7010000000000009E-2</v>
      </c>
      <c r="H91" s="54">
        <f>(BAWANA!U88+BAWANA!V88)/4000</f>
        <v>0</v>
      </c>
      <c r="I91" s="54"/>
      <c r="J91" s="54">
        <f t="shared" si="9"/>
        <v>7.7010000000000009E-2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0.20499999999999999</v>
      </c>
      <c r="C92" s="54"/>
      <c r="D92" s="54">
        <f t="shared" si="8"/>
        <v>0.28499999999999998</v>
      </c>
      <c r="E92" s="55"/>
      <c r="F92" s="43"/>
      <c r="G92" s="54">
        <f>(BAWANA!Q89+BAWANA!R89+BAWANA!S89+BAWANA!T89)/4000</f>
        <v>7.7010000000000009E-2</v>
      </c>
      <c r="H92" s="54">
        <f>(BAWANA!U89+BAWANA!V89)/4000</f>
        <v>0</v>
      </c>
      <c r="I92" s="54"/>
      <c r="J92" s="54">
        <f t="shared" si="9"/>
        <v>7.7010000000000009E-2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0.20499999999999999</v>
      </c>
      <c r="C93" s="54"/>
      <c r="D93" s="54">
        <f t="shared" si="8"/>
        <v>0.28499999999999998</v>
      </c>
      <c r="E93" s="55"/>
      <c r="F93" s="43"/>
      <c r="G93" s="54">
        <f>(BAWANA!Q90+BAWANA!R90+BAWANA!S90+BAWANA!T90)/4000</f>
        <v>7.7010000000000009E-2</v>
      </c>
      <c r="H93" s="54">
        <f>(BAWANA!U90+BAWANA!V90)/4000</f>
        <v>0</v>
      </c>
      <c r="I93" s="54"/>
      <c r="J93" s="54">
        <f t="shared" si="9"/>
        <v>7.7010000000000009E-2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0.20499999999999999</v>
      </c>
      <c r="C94" s="54"/>
      <c r="D94" s="54">
        <f t="shared" si="8"/>
        <v>0.28499999999999998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0.20499999999999999</v>
      </c>
      <c r="C95" s="54"/>
      <c r="D95" s="54">
        <f t="shared" si="8"/>
        <v>0.28499999999999998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0.20499999999999999</v>
      </c>
      <c r="C96" s="54"/>
      <c r="D96" s="54">
        <f t="shared" si="8"/>
        <v>0.28499999999999998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0.20499999999999999</v>
      </c>
      <c r="C97" s="54"/>
      <c r="D97" s="54">
        <f t="shared" si="8"/>
        <v>0.28499999999999998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0.20499999999999999</v>
      </c>
      <c r="C98" s="54"/>
      <c r="D98" s="54">
        <f t="shared" si="8"/>
        <v>0.28499999999999998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0.20499999999999999</v>
      </c>
      <c r="C99" s="54"/>
      <c r="D99" s="54">
        <f t="shared" si="8"/>
        <v>0.28499999999999998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0.20499999999999999</v>
      </c>
      <c r="C100" s="54"/>
      <c r="D100" s="54">
        <f t="shared" si="8"/>
        <v>0.28499999999999998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0.20499999999999999</v>
      </c>
      <c r="C101" s="54"/>
      <c r="D101" s="54">
        <f t="shared" si="8"/>
        <v>0.28499999999999998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19.679999999999975</v>
      </c>
      <c r="C102" s="54">
        <f t="shared" si="14"/>
        <v>0</v>
      </c>
      <c r="D102" s="54">
        <f t="shared" si="14"/>
        <v>27.36000000000001</v>
      </c>
      <c r="E102" s="54">
        <f t="shared" si="14"/>
        <v>0</v>
      </c>
      <c r="F102" s="54">
        <f t="shared" si="14"/>
        <v>0</v>
      </c>
      <c r="G102" s="54">
        <f t="shared" si="14"/>
        <v>6.8558399999999882</v>
      </c>
      <c r="H102" s="54">
        <f t="shared" si="14"/>
        <v>0</v>
      </c>
      <c r="I102" s="54"/>
      <c r="J102" s="54">
        <f t="shared" si="14"/>
        <v>6.8558399999999882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1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494</v>
      </c>
      <c r="X1" t="s">
        <v>495</v>
      </c>
      <c r="Y1" t="s">
        <v>496</v>
      </c>
      <c r="Z1" t="s">
        <v>149</v>
      </c>
      <c r="AA1" t="s">
        <v>498</v>
      </c>
      <c r="AB1" t="s">
        <v>499</v>
      </c>
      <c r="AC1" t="s">
        <v>150</v>
      </c>
      <c r="AD1" t="s">
        <v>500</v>
      </c>
      <c r="AE1" t="s">
        <v>501</v>
      </c>
      <c r="AF1" t="s">
        <v>498</v>
      </c>
      <c r="AG1" t="s">
        <v>150</v>
      </c>
      <c r="AH1" t="s">
        <v>150</v>
      </c>
      <c r="AI1" t="s">
        <v>502</v>
      </c>
      <c r="AJ1" t="s">
        <v>498</v>
      </c>
      <c r="AK1" t="s">
        <v>498</v>
      </c>
      <c r="AL1" t="s">
        <v>498</v>
      </c>
      <c r="AM1" t="s">
        <v>149</v>
      </c>
      <c r="AN1" t="s">
        <v>498</v>
      </c>
      <c r="AO1" t="s">
        <v>498</v>
      </c>
      <c r="AP1" t="s">
        <v>149</v>
      </c>
      <c r="AQ1" t="s">
        <v>498</v>
      </c>
      <c r="AR1" t="s">
        <v>503</v>
      </c>
      <c r="AS1" t="s">
        <v>498</v>
      </c>
      <c r="AT1" t="s">
        <v>504</v>
      </c>
      <c r="AU1" t="s">
        <v>505</v>
      </c>
      <c r="AV1" t="s">
        <v>150</v>
      </c>
      <c r="AW1" t="s">
        <v>149</v>
      </c>
      <c r="AX1" t="s">
        <v>149</v>
      </c>
      <c r="AY1" t="s">
        <v>150</v>
      </c>
      <c r="AZ1" t="s">
        <v>150</v>
      </c>
      <c r="BA1" t="s">
        <v>150</v>
      </c>
      <c r="BB1" t="s">
        <v>149</v>
      </c>
      <c r="BC1" t="s">
        <v>150</v>
      </c>
      <c r="BD1" t="s">
        <v>149</v>
      </c>
      <c r="BE1" t="s">
        <v>512</v>
      </c>
      <c r="BF1" t="s">
        <v>150</v>
      </c>
      <c r="BG1" t="s">
        <v>514</v>
      </c>
      <c r="BH1" t="s">
        <v>149</v>
      </c>
      <c r="BI1" t="s">
        <v>512</v>
      </c>
    </row>
    <row r="2" spans="1:6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44989</v>
      </c>
      <c r="W2" s="30" t="s">
        <v>391</v>
      </c>
      <c r="X2" t="s">
        <v>246</v>
      </c>
      <c r="Y2" t="s">
        <v>149</v>
      </c>
      <c r="Z2" t="s">
        <v>497</v>
      </c>
      <c r="AA2" t="s">
        <v>283</v>
      </c>
      <c r="AB2" t="s">
        <v>150</v>
      </c>
      <c r="AC2" t="s">
        <v>497</v>
      </c>
      <c r="AD2" t="s">
        <v>150</v>
      </c>
      <c r="AE2" t="s">
        <v>149</v>
      </c>
      <c r="AF2" t="s">
        <v>269</v>
      </c>
      <c r="AG2" t="s">
        <v>497</v>
      </c>
      <c r="AH2" t="s">
        <v>497</v>
      </c>
      <c r="AI2" t="s">
        <v>150</v>
      </c>
      <c r="AJ2" t="s">
        <v>232</v>
      </c>
      <c r="AK2" t="s">
        <v>240</v>
      </c>
      <c r="AL2" t="s">
        <v>268</v>
      </c>
      <c r="AM2" t="s">
        <v>497</v>
      </c>
      <c r="AN2" t="s">
        <v>270</v>
      </c>
      <c r="AO2" t="s">
        <v>282</v>
      </c>
      <c r="AP2" t="s">
        <v>497</v>
      </c>
      <c r="AQ2" t="s">
        <v>281</v>
      </c>
      <c r="AR2" t="s">
        <v>153</v>
      </c>
      <c r="AS2" t="s">
        <v>237</v>
      </c>
      <c r="AT2" t="s">
        <v>149</v>
      </c>
      <c r="AU2" t="s">
        <v>149</v>
      </c>
      <c r="AV2" t="s">
        <v>506</v>
      </c>
      <c r="AW2" t="s">
        <v>507</v>
      </c>
      <c r="AX2" t="s">
        <v>508</v>
      </c>
      <c r="AY2" t="s">
        <v>508</v>
      </c>
      <c r="AZ2" t="s">
        <v>507</v>
      </c>
      <c r="BA2" t="s">
        <v>508</v>
      </c>
      <c r="BB2" t="s">
        <v>509</v>
      </c>
      <c r="BC2" t="s">
        <v>510</v>
      </c>
      <c r="BD2" t="s">
        <v>511</v>
      </c>
      <c r="BE2" t="s">
        <v>150</v>
      </c>
      <c r="BF2" t="s">
        <v>513</v>
      </c>
      <c r="BG2" t="s">
        <v>405</v>
      </c>
      <c r="BH2" t="s">
        <v>507</v>
      </c>
      <c r="BI2" t="s">
        <v>149</v>
      </c>
    </row>
    <row r="3" spans="1:6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29.5</v>
      </c>
      <c r="I3" s="95">
        <v>0.28999999999999998</v>
      </c>
      <c r="J3" s="95">
        <v>3.6999999999999997</v>
      </c>
      <c r="K3" s="95">
        <v>0</v>
      </c>
      <c r="L3" s="95">
        <v>0</v>
      </c>
      <c r="M3" s="114">
        <v>0</v>
      </c>
      <c r="N3" s="113">
        <v>277.88</v>
      </c>
      <c r="O3" s="95">
        <v>259.67</v>
      </c>
      <c r="P3" s="95">
        <v>0</v>
      </c>
      <c r="Q3" s="95">
        <v>0</v>
      </c>
      <c r="R3" s="95">
        <v>0</v>
      </c>
      <c r="S3" s="114">
        <v>0</v>
      </c>
      <c r="W3">
        <v>2.89</v>
      </c>
      <c r="X3">
        <v>23.95</v>
      </c>
      <c r="Y3">
        <v>0</v>
      </c>
      <c r="Z3">
        <v>0</v>
      </c>
      <c r="AA3">
        <v>0.2</v>
      </c>
      <c r="AB3">
        <v>0</v>
      </c>
      <c r="AC3">
        <v>0</v>
      </c>
      <c r="AD3">
        <v>0</v>
      </c>
      <c r="AE3">
        <v>0</v>
      </c>
      <c r="AF3">
        <v>0.38</v>
      </c>
      <c r="AG3">
        <v>11.06</v>
      </c>
      <c r="AH3">
        <v>15.04</v>
      </c>
      <c r="AI3">
        <v>0</v>
      </c>
      <c r="AJ3">
        <v>0.28999999999999998</v>
      </c>
      <c r="AK3">
        <v>0.35</v>
      </c>
      <c r="AL3">
        <v>0.6</v>
      </c>
      <c r="AM3">
        <v>33.01</v>
      </c>
      <c r="AN3">
        <v>0.28999999999999998</v>
      </c>
      <c r="AO3">
        <v>0.54</v>
      </c>
      <c r="AP3">
        <v>44.87</v>
      </c>
      <c r="AQ3">
        <v>0.3</v>
      </c>
      <c r="AR3">
        <v>3.32</v>
      </c>
      <c r="AS3">
        <v>0.38</v>
      </c>
      <c r="AT3">
        <v>0</v>
      </c>
      <c r="AU3">
        <v>0</v>
      </c>
      <c r="AV3">
        <v>11.63</v>
      </c>
      <c r="AW3">
        <v>50</v>
      </c>
      <c r="AX3">
        <v>0</v>
      </c>
      <c r="AY3">
        <v>20</v>
      </c>
      <c r="AZ3">
        <v>125</v>
      </c>
      <c r="BA3">
        <v>21.94</v>
      </c>
      <c r="BB3">
        <v>0</v>
      </c>
      <c r="BC3">
        <v>55</v>
      </c>
      <c r="BD3">
        <v>50</v>
      </c>
      <c r="BE3">
        <v>0</v>
      </c>
      <c r="BF3">
        <v>0</v>
      </c>
      <c r="BG3">
        <v>0</v>
      </c>
      <c r="BH3">
        <v>100</v>
      </c>
      <c r="BI3">
        <v>0</v>
      </c>
    </row>
    <row r="4" spans="1:61">
      <c r="A4" t="s">
        <v>240</v>
      </c>
      <c r="B4" t="s">
        <v>232</v>
      </c>
      <c r="C4" t="s">
        <v>234</v>
      </c>
      <c r="G4" t="s">
        <v>46</v>
      </c>
      <c r="H4" s="115">
        <v>29.5</v>
      </c>
      <c r="I4" s="88">
        <v>0.28999999999999998</v>
      </c>
      <c r="J4" s="88">
        <v>3.6999999999999997</v>
      </c>
      <c r="K4" s="88">
        <v>0</v>
      </c>
      <c r="L4" s="88">
        <v>0</v>
      </c>
      <c r="M4" s="116">
        <v>0</v>
      </c>
      <c r="N4" s="115">
        <v>277.88</v>
      </c>
      <c r="O4" s="88">
        <v>259.67</v>
      </c>
      <c r="P4" s="88">
        <v>0</v>
      </c>
      <c r="Q4" s="88">
        <v>0</v>
      </c>
      <c r="R4" s="88">
        <v>0</v>
      </c>
      <c r="S4" s="116">
        <v>0</v>
      </c>
      <c r="W4">
        <v>2.89</v>
      </c>
      <c r="X4">
        <v>23.95</v>
      </c>
      <c r="Y4">
        <v>0</v>
      </c>
      <c r="Z4">
        <v>0</v>
      </c>
      <c r="AA4">
        <v>0.2</v>
      </c>
      <c r="AB4">
        <v>0</v>
      </c>
      <c r="AC4">
        <v>0</v>
      </c>
      <c r="AD4">
        <v>0</v>
      </c>
      <c r="AE4">
        <v>0</v>
      </c>
      <c r="AF4">
        <v>0.38</v>
      </c>
      <c r="AG4">
        <v>11.06</v>
      </c>
      <c r="AH4">
        <v>15.04</v>
      </c>
      <c r="AI4">
        <v>0</v>
      </c>
      <c r="AJ4">
        <v>0.28999999999999998</v>
      </c>
      <c r="AK4">
        <v>0.35</v>
      </c>
      <c r="AL4">
        <v>0.6</v>
      </c>
      <c r="AM4">
        <v>33.01</v>
      </c>
      <c r="AN4">
        <v>0.28999999999999998</v>
      </c>
      <c r="AO4">
        <v>0.54</v>
      </c>
      <c r="AP4">
        <v>44.87</v>
      </c>
      <c r="AQ4">
        <v>0.3</v>
      </c>
      <c r="AR4">
        <v>3.32</v>
      </c>
      <c r="AS4">
        <v>0.38</v>
      </c>
      <c r="AT4">
        <v>0</v>
      </c>
      <c r="AU4">
        <v>0</v>
      </c>
      <c r="AV4">
        <v>11.63</v>
      </c>
      <c r="AW4">
        <v>50</v>
      </c>
      <c r="AX4">
        <v>0</v>
      </c>
      <c r="AY4">
        <v>20</v>
      </c>
      <c r="AZ4">
        <v>125</v>
      </c>
      <c r="BA4">
        <v>21.94</v>
      </c>
      <c r="BB4">
        <v>0</v>
      </c>
      <c r="BC4">
        <v>55</v>
      </c>
      <c r="BD4">
        <v>50</v>
      </c>
      <c r="BE4">
        <v>0</v>
      </c>
      <c r="BF4">
        <v>0</v>
      </c>
      <c r="BG4">
        <v>0</v>
      </c>
      <c r="BH4">
        <v>100</v>
      </c>
      <c r="BI4">
        <v>0</v>
      </c>
    </row>
    <row r="5" spans="1:61">
      <c r="A5" t="s">
        <v>241</v>
      </c>
      <c r="B5" t="s">
        <v>233</v>
      </c>
      <c r="C5" t="s">
        <v>235</v>
      </c>
      <c r="G5" t="s">
        <v>47</v>
      </c>
      <c r="H5" s="115">
        <v>29.5</v>
      </c>
      <c r="I5" s="88">
        <v>0.28999999999999998</v>
      </c>
      <c r="J5" s="88">
        <v>3.6999999999999997</v>
      </c>
      <c r="K5" s="88">
        <v>0</v>
      </c>
      <c r="L5" s="88">
        <v>0</v>
      </c>
      <c r="M5" s="116">
        <v>0</v>
      </c>
      <c r="N5" s="115">
        <v>277.88</v>
      </c>
      <c r="O5" s="88">
        <v>259.67</v>
      </c>
      <c r="P5" s="88">
        <v>0</v>
      </c>
      <c r="Q5" s="88">
        <v>0</v>
      </c>
      <c r="R5" s="88">
        <v>0</v>
      </c>
      <c r="S5" s="116">
        <v>0</v>
      </c>
      <c r="W5">
        <v>2.89</v>
      </c>
      <c r="X5">
        <v>23.95</v>
      </c>
      <c r="Y5">
        <v>0</v>
      </c>
      <c r="Z5">
        <v>0</v>
      </c>
      <c r="AA5">
        <v>0.2</v>
      </c>
      <c r="AB5">
        <v>0</v>
      </c>
      <c r="AC5">
        <v>0</v>
      </c>
      <c r="AD5">
        <v>0</v>
      </c>
      <c r="AE5">
        <v>0</v>
      </c>
      <c r="AF5">
        <v>0.38</v>
      </c>
      <c r="AG5">
        <v>11.06</v>
      </c>
      <c r="AH5">
        <v>15.04</v>
      </c>
      <c r="AI5">
        <v>0</v>
      </c>
      <c r="AJ5">
        <v>0.28999999999999998</v>
      </c>
      <c r="AK5">
        <v>0.35</v>
      </c>
      <c r="AL5">
        <v>0.6</v>
      </c>
      <c r="AM5">
        <v>33.01</v>
      </c>
      <c r="AN5">
        <v>0.28999999999999998</v>
      </c>
      <c r="AO5">
        <v>0.54</v>
      </c>
      <c r="AP5">
        <v>44.87</v>
      </c>
      <c r="AQ5">
        <v>0.3</v>
      </c>
      <c r="AR5">
        <v>3.32</v>
      </c>
      <c r="AS5">
        <v>0.38</v>
      </c>
      <c r="AT5">
        <v>0</v>
      </c>
      <c r="AU5">
        <v>0</v>
      </c>
      <c r="AV5">
        <v>11.63</v>
      </c>
      <c r="AW5">
        <v>50</v>
      </c>
      <c r="AX5">
        <v>0</v>
      </c>
      <c r="AY5">
        <v>20</v>
      </c>
      <c r="AZ5">
        <v>125</v>
      </c>
      <c r="BA5">
        <v>21.94</v>
      </c>
      <c r="BB5">
        <v>0</v>
      </c>
      <c r="BC5">
        <v>55</v>
      </c>
      <c r="BD5">
        <v>50</v>
      </c>
      <c r="BE5">
        <v>0</v>
      </c>
      <c r="BF5">
        <v>0</v>
      </c>
      <c r="BG5">
        <v>0</v>
      </c>
      <c r="BH5">
        <v>100</v>
      </c>
      <c r="BI5">
        <v>0</v>
      </c>
    </row>
    <row r="6" spans="1:61">
      <c r="A6" t="s">
        <v>242</v>
      </c>
      <c r="B6" t="s">
        <v>264</v>
      </c>
      <c r="C6" t="s">
        <v>236</v>
      </c>
      <c r="G6" t="s">
        <v>48</v>
      </c>
      <c r="H6" s="115">
        <v>29.5</v>
      </c>
      <c r="I6" s="88">
        <v>0.28999999999999998</v>
      </c>
      <c r="J6" s="88">
        <v>3.6999999999999997</v>
      </c>
      <c r="K6" s="88">
        <v>0</v>
      </c>
      <c r="L6" s="88">
        <v>0</v>
      </c>
      <c r="M6" s="116">
        <v>0</v>
      </c>
      <c r="N6" s="115">
        <v>277.88</v>
      </c>
      <c r="O6" s="88">
        <v>259.67</v>
      </c>
      <c r="P6" s="88">
        <v>0</v>
      </c>
      <c r="Q6" s="88">
        <v>0</v>
      </c>
      <c r="R6" s="88">
        <v>0</v>
      </c>
      <c r="S6" s="116">
        <v>0</v>
      </c>
      <c r="W6">
        <v>2.89</v>
      </c>
      <c r="X6">
        <v>23.95</v>
      </c>
      <c r="Y6">
        <v>0</v>
      </c>
      <c r="Z6">
        <v>0</v>
      </c>
      <c r="AA6">
        <v>0.2</v>
      </c>
      <c r="AB6">
        <v>0</v>
      </c>
      <c r="AC6">
        <v>0</v>
      </c>
      <c r="AD6">
        <v>0</v>
      </c>
      <c r="AE6">
        <v>0</v>
      </c>
      <c r="AF6">
        <v>0.38</v>
      </c>
      <c r="AG6">
        <v>11.06</v>
      </c>
      <c r="AH6">
        <v>15.04</v>
      </c>
      <c r="AI6">
        <v>0</v>
      </c>
      <c r="AJ6">
        <v>0.28999999999999998</v>
      </c>
      <c r="AK6">
        <v>0.35</v>
      </c>
      <c r="AL6">
        <v>0.6</v>
      </c>
      <c r="AM6">
        <v>33.01</v>
      </c>
      <c r="AN6">
        <v>0.28999999999999998</v>
      </c>
      <c r="AO6">
        <v>0.54</v>
      </c>
      <c r="AP6">
        <v>44.87</v>
      </c>
      <c r="AQ6">
        <v>0.3</v>
      </c>
      <c r="AR6">
        <v>3.32</v>
      </c>
      <c r="AS6">
        <v>0.38</v>
      </c>
      <c r="AT6">
        <v>0</v>
      </c>
      <c r="AU6">
        <v>0</v>
      </c>
      <c r="AV6">
        <v>11.63</v>
      </c>
      <c r="AW6">
        <v>50</v>
      </c>
      <c r="AX6">
        <v>0</v>
      </c>
      <c r="AY6">
        <v>20</v>
      </c>
      <c r="AZ6">
        <v>125</v>
      </c>
      <c r="BA6">
        <v>21.94</v>
      </c>
      <c r="BB6">
        <v>0</v>
      </c>
      <c r="BC6">
        <v>55</v>
      </c>
      <c r="BD6">
        <v>50</v>
      </c>
      <c r="BE6">
        <v>0</v>
      </c>
      <c r="BF6">
        <v>0</v>
      </c>
      <c r="BG6">
        <v>0</v>
      </c>
      <c r="BH6">
        <v>100</v>
      </c>
      <c r="BI6">
        <v>0</v>
      </c>
    </row>
    <row r="7" spans="1:61">
      <c r="A7" t="s">
        <v>243</v>
      </c>
      <c r="B7" t="s">
        <v>299</v>
      </c>
      <c r="C7" t="s">
        <v>265</v>
      </c>
      <c r="G7" t="s">
        <v>49</v>
      </c>
      <c r="H7" s="115">
        <v>29.5</v>
      </c>
      <c r="I7" s="88">
        <v>0.28999999999999998</v>
      </c>
      <c r="J7" s="88">
        <v>3.6999999999999997</v>
      </c>
      <c r="K7" s="88">
        <v>0</v>
      </c>
      <c r="L7" s="88">
        <v>0</v>
      </c>
      <c r="M7" s="116">
        <v>0</v>
      </c>
      <c r="N7" s="115">
        <v>277.88</v>
      </c>
      <c r="O7" s="88">
        <v>259.67</v>
      </c>
      <c r="P7" s="88">
        <v>0</v>
      </c>
      <c r="Q7" s="88">
        <v>0</v>
      </c>
      <c r="R7" s="88">
        <v>0</v>
      </c>
      <c r="S7" s="116">
        <v>0</v>
      </c>
      <c r="W7">
        <v>2.89</v>
      </c>
      <c r="X7">
        <v>23.95</v>
      </c>
      <c r="Y7">
        <v>0</v>
      </c>
      <c r="Z7">
        <v>0</v>
      </c>
      <c r="AA7">
        <v>0.2</v>
      </c>
      <c r="AB7">
        <v>0</v>
      </c>
      <c r="AC7">
        <v>0</v>
      </c>
      <c r="AD7">
        <v>0</v>
      </c>
      <c r="AE7">
        <v>0</v>
      </c>
      <c r="AF7">
        <v>0.38</v>
      </c>
      <c r="AG7">
        <v>11.06</v>
      </c>
      <c r="AH7">
        <v>15.04</v>
      </c>
      <c r="AI7">
        <v>0</v>
      </c>
      <c r="AJ7">
        <v>0.28999999999999998</v>
      </c>
      <c r="AK7">
        <v>0.35</v>
      </c>
      <c r="AL7">
        <v>0.6</v>
      </c>
      <c r="AM7">
        <v>33.01</v>
      </c>
      <c r="AN7">
        <v>0.28999999999999998</v>
      </c>
      <c r="AO7">
        <v>0.54</v>
      </c>
      <c r="AP7">
        <v>44.87</v>
      </c>
      <c r="AQ7">
        <v>0.3</v>
      </c>
      <c r="AR7">
        <v>3.32</v>
      </c>
      <c r="AS7">
        <v>0.38</v>
      </c>
      <c r="AT7">
        <v>0</v>
      </c>
      <c r="AU7">
        <v>0</v>
      </c>
      <c r="AV7">
        <v>11.63</v>
      </c>
      <c r="AW7">
        <v>50</v>
      </c>
      <c r="AX7">
        <v>0</v>
      </c>
      <c r="AY7">
        <v>20</v>
      </c>
      <c r="AZ7">
        <v>125</v>
      </c>
      <c r="BA7">
        <v>21.94</v>
      </c>
      <c r="BB7">
        <v>0</v>
      </c>
      <c r="BC7">
        <v>55</v>
      </c>
      <c r="BD7">
        <v>50</v>
      </c>
      <c r="BE7">
        <v>0</v>
      </c>
      <c r="BF7">
        <v>0</v>
      </c>
      <c r="BG7">
        <v>0</v>
      </c>
      <c r="BH7">
        <v>100</v>
      </c>
      <c r="BI7">
        <v>0</v>
      </c>
    </row>
    <row r="8" spans="1:61">
      <c r="A8" t="s">
        <v>244</v>
      </c>
      <c r="B8" t="s">
        <v>341</v>
      </c>
      <c r="C8" t="s">
        <v>237</v>
      </c>
      <c r="G8" t="s">
        <v>50</v>
      </c>
      <c r="H8" s="115">
        <v>29.5</v>
      </c>
      <c r="I8" s="88">
        <v>0.28999999999999998</v>
      </c>
      <c r="J8" s="88">
        <v>3.6999999999999997</v>
      </c>
      <c r="K8" s="88">
        <v>0</v>
      </c>
      <c r="L8" s="88">
        <v>0</v>
      </c>
      <c r="M8" s="116">
        <v>0</v>
      </c>
      <c r="N8" s="115">
        <v>277.88</v>
      </c>
      <c r="O8" s="88">
        <v>259.67</v>
      </c>
      <c r="P8" s="88">
        <v>0</v>
      </c>
      <c r="Q8" s="88">
        <v>0</v>
      </c>
      <c r="R8" s="88">
        <v>0</v>
      </c>
      <c r="S8" s="116">
        <v>0</v>
      </c>
      <c r="W8">
        <v>2.89</v>
      </c>
      <c r="X8">
        <v>23.95</v>
      </c>
      <c r="Y8">
        <v>0</v>
      </c>
      <c r="Z8">
        <v>0</v>
      </c>
      <c r="AA8">
        <v>0.2</v>
      </c>
      <c r="AB8">
        <v>0</v>
      </c>
      <c r="AC8">
        <v>0</v>
      </c>
      <c r="AD8">
        <v>0</v>
      </c>
      <c r="AE8">
        <v>0</v>
      </c>
      <c r="AF8">
        <v>0.38</v>
      </c>
      <c r="AG8">
        <v>11.06</v>
      </c>
      <c r="AH8">
        <v>15.04</v>
      </c>
      <c r="AI8">
        <v>0</v>
      </c>
      <c r="AJ8">
        <v>0.28999999999999998</v>
      </c>
      <c r="AK8">
        <v>0.35</v>
      </c>
      <c r="AL8">
        <v>0.6</v>
      </c>
      <c r="AM8">
        <v>33.01</v>
      </c>
      <c r="AN8">
        <v>0.28999999999999998</v>
      </c>
      <c r="AO8">
        <v>0.54</v>
      </c>
      <c r="AP8">
        <v>44.87</v>
      </c>
      <c r="AQ8">
        <v>0.3</v>
      </c>
      <c r="AR8">
        <v>3.32</v>
      </c>
      <c r="AS8">
        <v>0.38</v>
      </c>
      <c r="AT8">
        <v>0</v>
      </c>
      <c r="AU8">
        <v>0</v>
      </c>
      <c r="AV8">
        <v>11.63</v>
      </c>
      <c r="AW8">
        <v>50</v>
      </c>
      <c r="AX8">
        <v>0</v>
      </c>
      <c r="AY8">
        <v>20</v>
      </c>
      <c r="AZ8">
        <v>125</v>
      </c>
      <c r="BA8">
        <v>21.94</v>
      </c>
      <c r="BB8">
        <v>0</v>
      </c>
      <c r="BC8">
        <v>55</v>
      </c>
      <c r="BD8">
        <v>50</v>
      </c>
      <c r="BE8">
        <v>0</v>
      </c>
      <c r="BF8">
        <v>0</v>
      </c>
      <c r="BG8">
        <v>0</v>
      </c>
      <c r="BH8">
        <v>100</v>
      </c>
      <c r="BI8">
        <v>0</v>
      </c>
    </row>
    <row r="9" spans="1:61">
      <c r="A9" t="s">
        <v>245</v>
      </c>
      <c r="B9" t="s">
        <v>361</v>
      </c>
      <c r="C9" t="s">
        <v>238</v>
      </c>
      <c r="G9" t="s">
        <v>51</v>
      </c>
      <c r="H9" s="115">
        <v>29.5</v>
      </c>
      <c r="I9" s="88">
        <v>0.28999999999999998</v>
      </c>
      <c r="J9" s="88">
        <v>3.6999999999999997</v>
      </c>
      <c r="K9" s="88">
        <v>0</v>
      </c>
      <c r="L9" s="88">
        <v>0</v>
      </c>
      <c r="M9" s="116">
        <v>0</v>
      </c>
      <c r="N9" s="115">
        <v>277.88</v>
      </c>
      <c r="O9" s="88">
        <v>259.67</v>
      </c>
      <c r="P9" s="88">
        <v>0</v>
      </c>
      <c r="Q9" s="88">
        <v>0</v>
      </c>
      <c r="R9" s="88">
        <v>0</v>
      </c>
      <c r="S9" s="116">
        <v>0</v>
      </c>
      <c r="W9">
        <v>2.89</v>
      </c>
      <c r="X9">
        <v>23.95</v>
      </c>
      <c r="Y9">
        <v>0</v>
      </c>
      <c r="Z9">
        <v>0</v>
      </c>
      <c r="AA9">
        <v>0.2</v>
      </c>
      <c r="AB9">
        <v>0</v>
      </c>
      <c r="AC9">
        <v>0</v>
      </c>
      <c r="AD9">
        <v>0</v>
      </c>
      <c r="AE9">
        <v>0</v>
      </c>
      <c r="AF9">
        <v>0.38</v>
      </c>
      <c r="AG9">
        <v>11.06</v>
      </c>
      <c r="AH9">
        <v>15.04</v>
      </c>
      <c r="AI9">
        <v>0</v>
      </c>
      <c r="AJ9">
        <v>0.28999999999999998</v>
      </c>
      <c r="AK9">
        <v>0.35</v>
      </c>
      <c r="AL9">
        <v>0.6</v>
      </c>
      <c r="AM9">
        <v>33.01</v>
      </c>
      <c r="AN9">
        <v>0.28999999999999998</v>
      </c>
      <c r="AO9">
        <v>0.54</v>
      </c>
      <c r="AP9">
        <v>44.87</v>
      </c>
      <c r="AQ9">
        <v>0.3</v>
      </c>
      <c r="AR9">
        <v>3.32</v>
      </c>
      <c r="AS9">
        <v>0.38</v>
      </c>
      <c r="AT9">
        <v>0</v>
      </c>
      <c r="AU9">
        <v>0</v>
      </c>
      <c r="AV9">
        <v>11.63</v>
      </c>
      <c r="AW9">
        <v>50</v>
      </c>
      <c r="AX9">
        <v>0</v>
      </c>
      <c r="AY9">
        <v>20</v>
      </c>
      <c r="AZ9">
        <v>125</v>
      </c>
      <c r="BA9">
        <v>21.94</v>
      </c>
      <c r="BB9">
        <v>0</v>
      </c>
      <c r="BC9">
        <v>55</v>
      </c>
      <c r="BD9">
        <v>50</v>
      </c>
      <c r="BE9">
        <v>0</v>
      </c>
      <c r="BF9">
        <v>0</v>
      </c>
      <c r="BG9">
        <v>0</v>
      </c>
      <c r="BH9">
        <v>100</v>
      </c>
      <c r="BI9">
        <v>0</v>
      </c>
    </row>
    <row r="10" spans="1:61">
      <c r="A10" t="s">
        <v>266</v>
      </c>
      <c r="C10" t="s">
        <v>239</v>
      </c>
      <c r="G10" t="s">
        <v>52</v>
      </c>
      <c r="H10" s="115">
        <v>29.5</v>
      </c>
      <c r="I10" s="88">
        <v>0.28999999999999998</v>
      </c>
      <c r="J10" s="88">
        <v>3.6999999999999997</v>
      </c>
      <c r="K10" s="88">
        <v>0</v>
      </c>
      <c r="L10" s="88">
        <v>0</v>
      </c>
      <c r="M10" s="116">
        <v>0</v>
      </c>
      <c r="N10" s="115">
        <v>277.88</v>
      </c>
      <c r="O10" s="88">
        <v>259.67</v>
      </c>
      <c r="P10" s="88">
        <v>0</v>
      </c>
      <c r="Q10" s="88">
        <v>0</v>
      </c>
      <c r="R10" s="88">
        <v>0</v>
      </c>
      <c r="S10" s="116">
        <v>0</v>
      </c>
      <c r="W10">
        <v>2.89</v>
      </c>
      <c r="X10">
        <v>23.95</v>
      </c>
      <c r="Y10">
        <v>0</v>
      </c>
      <c r="Z10">
        <v>0</v>
      </c>
      <c r="AA10">
        <v>0.2</v>
      </c>
      <c r="AB10">
        <v>0</v>
      </c>
      <c r="AC10">
        <v>0</v>
      </c>
      <c r="AD10">
        <v>0</v>
      </c>
      <c r="AE10">
        <v>0</v>
      </c>
      <c r="AF10">
        <v>0.38</v>
      </c>
      <c r="AG10">
        <v>11.06</v>
      </c>
      <c r="AH10">
        <v>15.04</v>
      </c>
      <c r="AI10">
        <v>0</v>
      </c>
      <c r="AJ10">
        <v>0.28999999999999998</v>
      </c>
      <c r="AK10">
        <v>0.35</v>
      </c>
      <c r="AL10">
        <v>0.6</v>
      </c>
      <c r="AM10">
        <v>33.01</v>
      </c>
      <c r="AN10">
        <v>0.28999999999999998</v>
      </c>
      <c r="AO10">
        <v>0.54</v>
      </c>
      <c r="AP10">
        <v>44.87</v>
      </c>
      <c r="AQ10">
        <v>0.3</v>
      </c>
      <c r="AR10">
        <v>3.32</v>
      </c>
      <c r="AS10">
        <v>0.38</v>
      </c>
      <c r="AT10">
        <v>0</v>
      </c>
      <c r="AU10">
        <v>0</v>
      </c>
      <c r="AV10">
        <v>11.63</v>
      </c>
      <c r="AW10">
        <v>50</v>
      </c>
      <c r="AX10">
        <v>0</v>
      </c>
      <c r="AY10">
        <v>20</v>
      </c>
      <c r="AZ10">
        <v>125</v>
      </c>
      <c r="BA10">
        <v>21.94</v>
      </c>
      <c r="BB10">
        <v>0</v>
      </c>
      <c r="BC10">
        <v>55</v>
      </c>
      <c r="BD10">
        <v>50</v>
      </c>
      <c r="BE10">
        <v>0</v>
      </c>
      <c r="BF10">
        <v>0</v>
      </c>
      <c r="BG10">
        <v>0</v>
      </c>
      <c r="BH10">
        <v>100</v>
      </c>
      <c r="BI10">
        <v>0</v>
      </c>
    </row>
    <row r="11" spans="1:61">
      <c r="A11" t="s">
        <v>246</v>
      </c>
      <c r="C11" t="s">
        <v>342</v>
      </c>
      <c r="G11" t="s">
        <v>53</v>
      </c>
      <c r="H11" s="115">
        <v>29.5</v>
      </c>
      <c r="I11" s="88">
        <v>0.28999999999999998</v>
      </c>
      <c r="J11" s="88">
        <v>3.6999999999999997</v>
      </c>
      <c r="K11" s="88">
        <v>0</v>
      </c>
      <c r="L11" s="88">
        <v>0</v>
      </c>
      <c r="M11" s="116">
        <v>0</v>
      </c>
      <c r="N11" s="115">
        <v>277.88</v>
      </c>
      <c r="O11" s="88">
        <v>259.67</v>
      </c>
      <c r="P11" s="88">
        <v>0</v>
      </c>
      <c r="Q11" s="88">
        <v>0</v>
      </c>
      <c r="R11" s="88">
        <v>0</v>
      </c>
      <c r="S11" s="116">
        <v>0</v>
      </c>
      <c r="W11">
        <v>2.89</v>
      </c>
      <c r="X11">
        <v>23.95</v>
      </c>
      <c r="Y11">
        <v>0</v>
      </c>
      <c r="Z11">
        <v>0</v>
      </c>
      <c r="AA11">
        <v>0.2</v>
      </c>
      <c r="AB11">
        <v>0</v>
      </c>
      <c r="AC11">
        <v>0</v>
      </c>
      <c r="AD11">
        <v>0</v>
      </c>
      <c r="AE11">
        <v>0</v>
      </c>
      <c r="AF11">
        <v>0.38</v>
      </c>
      <c r="AG11">
        <v>11.06</v>
      </c>
      <c r="AH11">
        <v>15.04</v>
      </c>
      <c r="AI11">
        <v>0</v>
      </c>
      <c r="AJ11">
        <v>0.28999999999999998</v>
      </c>
      <c r="AK11">
        <v>0.35</v>
      </c>
      <c r="AL11">
        <v>0.6</v>
      </c>
      <c r="AM11">
        <v>33.01</v>
      </c>
      <c r="AN11">
        <v>0.28999999999999998</v>
      </c>
      <c r="AO11">
        <v>0.54</v>
      </c>
      <c r="AP11">
        <v>44.87</v>
      </c>
      <c r="AQ11">
        <v>0.3</v>
      </c>
      <c r="AR11">
        <v>3.32</v>
      </c>
      <c r="AS11">
        <v>0.38</v>
      </c>
      <c r="AT11">
        <v>0</v>
      </c>
      <c r="AU11">
        <v>0</v>
      </c>
      <c r="AV11">
        <v>11.63</v>
      </c>
      <c r="AW11">
        <v>50</v>
      </c>
      <c r="AX11">
        <v>0</v>
      </c>
      <c r="AY11">
        <v>20</v>
      </c>
      <c r="AZ11">
        <v>125</v>
      </c>
      <c r="BA11">
        <v>21.94</v>
      </c>
      <c r="BB11">
        <v>0</v>
      </c>
      <c r="BC11">
        <v>55</v>
      </c>
      <c r="BD11">
        <v>50</v>
      </c>
      <c r="BE11">
        <v>0</v>
      </c>
      <c r="BF11">
        <v>0</v>
      </c>
      <c r="BG11">
        <v>0</v>
      </c>
      <c r="BH11">
        <v>100</v>
      </c>
      <c r="BI11">
        <v>0</v>
      </c>
    </row>
    <row r="12" spans="1:61">
      <c r="A12" t="s">
        <v>247</v>
      </c>
      <c r="C12" t="s">
        <v>362</v>
      </c>
      <c r="G12" t="s">
        <v>54</v>
      </c>
      <c r="H12" s="115">
        <v>29.5</v>
      </c>
      <c r="I12" s="88">
        <v>0.28999999999999998</v>
      </c>
      <c r="J12" s="88">
        <v>3.6999999999999997</v>
      </c>
      <c r="K12" s="88">
        <v>0</v>
      </c>
      <c r="L12" s="88">
        <v>0</v>
      </c>
      <c r="M12" s="116">
        <v>0</v>
      </c>
      <c r="N12" s="115">
        <v>277.88</v>
      </c>
      <c r="O12" s="88">
        <v>259.67</v>
      </c>
      <c r="P12" s="88">
        <v>0</v>
      </c>
      <c r="Q12" s="88">
        <v>0</v>
      </c>
      <c r="R12" s="88">
        <v>0</v>
      </c>
      <c r="S12" s="116">
        <v>0</v>
      </c>
      <c r="W12">
        <v>2.89</v>
      </c>
      <c r="X12">
        <v>23.95</v>
      </c>
      <c r="Y12">
        <v>0</v>
      </c>
      <c r="Z12">
        <v>0</v>
      </c>
      <c r="AA12">
        <v>0.2</v>
      </c>
      <c r="AB12">
        <v>0</v>
      </c>
      <c r="AC12">
        <v>0</v>
      </c>
      <c r="AD12">
        <v>0</v>
      </c>
      <c r="AE12">
        <v>0</v>
      </c>
      <c r="AF12">
        <v>0.38</v>
      </c>
      <c r="AG12">
        <v>11.06</v>
      </c>
      <c r="AH12">
        <v>15.04</v>
      </c>
      <c r="AI12">
        <v>0</v>
      </c>
      <c r="AJ12">
        <v>0.28999999999999998</v>
      </c>
      <c r="AK12">
        <v>0.35</v>
      </c>
      <c r="AL12">
        <v>0.6</v>
      </c>
      <c r="AM12">
        <v>33.01</v>
      </c>
      <c r="AN12">
        <v>0.28999999999999998</v>
      </c>
      <c r="AO12">
        <v>0.54</v>
      </c>
      <c r="AP12">
        <v>44.87</v>
      </c>
      <c r="AQ12">
        <v>0.3</v>
      </c>
      <c r="AR12">
        <v>3.32</v>
      </c>
      <c r="AS12">
        <v>0.38</v>
      </c>
      <c r="AT12">
        <v>0</v>
      </c>
      <c r="AU12">
        <v>0</v>
      </c>
      <c r="AV12">
        <v>11.63</v>
      </c>
      <c r="AW12">
        <v>50</v>
      </c>
      <c r="AX12">
        <v>0</v>
      </c>
      <c r="AY12">
        <v>20</v>
      </c>
      <c r="AZ12">
        <v>125</v>
      </c>
      <c r="BA12">
        <v>21.94</v>
      </c>
      <c r="BB12">
        <v>0</v>
      </c>
      <c r="BC12">
        <v>55</v>
      </c>
      <c r="BD12">
        <v>50</v>
      </c>
      <c r="BE12">
        <v>0</v>
      </c>
      <c r="BF12">
        <v>0</v>
      </c>
      <c r="BG12">
        <v>0</v>
      </c>
      <c r="BH12">
        <v>100</v>
      </c>
      <c r="BI12">
        <v>0</v>
      </c>
    </row>
    <row r="13" spans="1:61">
      <c r="A13" t="s">
        <v>248</v>
      </c>
      <c r="G13" t="s">
        <v>55</v>
      </c>
      <c r="H13" s="115">
        <v>29.5</v>
      </c>
      <c r="I13" s="88">
        <v>0.28999999999999998</v>
      </c>
      <c r="J13" s="88">
        <v>3.6999999999999997</v>
      </c>
      <c r="K13" s="88">
        <v>0</v>
      </c>
      <c r="L13" s="88">
        <v>0</v>
      </c>
      <c r="M13" s="116">
        <v>0</v>
      </c>
      <c r="N13" s="115">
        <v>277.88</v>
      </c>
      <c r="O13" s="88">
        <v>259.67</v>
      </c>
      <c r="P13" s="88">
        <v>0</v>
      </c>
      <c r="Q13" s="88">
        <v>0</v>
      </c>
      <c r="R13" s="88">
        <v>0</v>
      </c>
      <c r="S13" s="116">
        <v>0</v>
      </c>
      <c r="W13">
        <v>2.89</v>
      </c>
      <c r="X13">
        <v>23.95</v>
      </c>
      <c r="Y13">
        <v>0</v>
      </c>
      <c r="Z13">
        <v>0</v>
      </c>
      <c r="AA13">
        <v>0.2</v>
      </c>
      <c r="AB13">
        <v>0</v>
      </c>
      <c r="AC13">
        <v>0</v>
      </c>
      <c r="AD13">
        <v>0</v>
      </c>
      <c r="AE13">
        <v>0</v>
      </c>
      <c r="AF13">
        <v>0.38</v>
      </c>
      <c r="AG13">
        <v>11.06</v>
      </c>
      <c r="AH13">
        <v>15.04</v>
      </c>
      <c r="AI13">
        <v>0</v>
      </c>
      <c r="AJ13">
        <v>0.28999999999999998</v>
      </c>
      <c r="AK13">
        <v>0.35</v>
      </c>
      <c r="AL13">
        <v>0.6</v>
      </c>
      <c r="AM13">
        <v>33.01</v>
      </c>
      <c r="AN13">
        <v>0.28999999999999998</v>
      </c>
      <c r="AO13">
        <v>0.54</v>
      </c>
      <c r="AP13">
        <v>44.87</v>
      </c>
      <c r="AQ13">
        <v>0.3</v>
      </c>
      <c r="AR13">
        <v>3.32</v>
      </c>
      <c r="AS13">
        <v>0.38</v>
      </c>
      <c r="AT13">
        <v>0</v>
      </c>
      <c r="AU13">
        <v>0</v>
      </c>
      <c r="AV13">
        <v>11.63</v>
      </c>
      <c r="AW13">
        <v>50</v>
      </c>
      <c r="AX13">
        <v>0</v>
      </c>
      <c r="AY13">
        <v>20</v>
      </c>
      <c r="AZ13">
        <v>125</v>
      </c>
      <c r="BA13">
        <v>21.94</v>
      </c>
      <c r="BB13">
        <v>0</v>
      </c>
      <c r="BC13">
        <v>55</v>
      </c>
      <c r="BD13">
        <v>50</v>
      </c>
      <c r="BE13">
        <v>0</v>
      </c>
      <c r="BF13">
        <v>0</v>
      </c>
      <c r="BG13">
        <v>0</v>
      </c>
      <c r="BH13">
        <v>100</v>
      </c>
      <c r="BI13">
        <v>0</v>
      </c>
    </row>
    <row r="14" spans="1:61">
      <c r="A14" t="s">
        <v>249</v>
      </c>
      <c r="G14" t="s">
        <v>56</v>
      </c>
      <c r="H14" s="115">
        <v>29.5</v>
      </c>
      <c r="I14" s="88">
        <v>0.28999999999999998</v>
      </c>
      <c r="J14" s="88">
        <v>3.6999999999999997</v>
      </c>
      <c r="K14" s="88">
        <v>0</v>
      </c>
      <c r="L14" s="88">
        <v>0</v>
      </c>
      <c r="M14" s="116">
        <v>0</v>
      </c>
      <c r="N14" s="115">
        <v>277.88</v>
      </c>
      <c r="O14" s="88">
        <v>259.67</v>
      </c>
      <c r="P14" s="88">
        <v>0</v>
      </c>
      <c r="Q14" s="88">
        <v>0</v>
      </c>
      <c r="R14" s="88">
        <v>0</v>
      </c>
      <c r="S14" s="116">
        <v>0</v>
      </c>
      <c r="W14">
        <v>2.89</v>
      </c>
      <c r="X14">
        <v>23.95</v>
      </c>
      <c r="Y14">
        <v>0</v>
      </c>
      <c r="Z14">
        <v>0</v>
      </c>
      <c r="AA14">
        <v>0.2</v>
      </c>
      <c r="AB14">
        <v>0</v>
      </c>
      <c r="AC14">
        <v>0</v>
      </c>
      <c r="AD14">
        <v>0</v>
      </c>
      <c r="AE14">
        <v>0</v>
      </c>
      <c r="AF14">
        <v>0.38</v>
      </c>
      <c r="AG14">
        <v>11.06</v>
      </c>
      <c r="AH14">
        <v>15.04</v>
      </c>
      <c r="AI14">
        <v>0</v>
      </c>
      <c r="AJ14">
        <v>0.28999999999999998</v>
      </c>
      <c r="AK14">
        <v>0.35</v>
      </c>
      <c r="AL14">
        <v>0.6</v>
      </c>
      <c r="AM14">
        <v>33.01</v>
      </c>
      <c r="AN14">
        <v>0.28999999999999998</v>
      </c>
      <c r="AO14">
        <v>0.54</v>
      </c>
      <c r="AP14">
        <v>44.87</v>
      </c>
      <c r="AQ14">
        <v>0.3</v>
      </c>
      <c r="AR14">
        <v>3.32</v>
      </c>
      <c r="AS14">
        <v>0.38</v>
      </c>
      <c r="AT14">
        <v>0</v>
      </c>
      <c r="AU14">
        <v>0</v>
      </c>
      <c r="AV14">
        <v>11.63</v>
      </c>
      <c r="AW14">
        <v>50</v>
      </c>
      <c r="AX14">
        <v>0</v>
      </c>
      <c r="AY14">
        <v>20</v>
      </c>
      <c r="AZ14">
        <v>125</v>
      </c>
      <c r="BA14">
        <v>21.94</v>
      </c>
      <c r="BB14">
        <v>0</v>
      </c>
      <c r="BC14">
        <v>55</v>
      </c>
      <c r="BD14">
        <v>50</v>
      </c>
      <c r="BE14">
        <v>0</v>
      </c>
      <c r="BF14">
        <v>0</v>
      </c>
      <c r="BG14">
        <v>0</v>
      </c>
      <c r="BH14">
        <v>100</v>
      </c>
      <c r="BI14">
        <v>0</v>
      </c>
    </row>
    <row r="15" spans="1:61">
      <c r="A15" t="s">
        <v>250</v>
      </c>
      <c r="G15" t="s">
        <v>57</v>
      </c>
      <c r="H15" s="115">
        <v>29.5</v>
      </c>
      <c r="I15" s="88">
        <v>0.28999999999999998</v>
      </c>
      <c r="J15" s="88">
        <v>3.6999999999999997</v>
      </c>
      <c r="K15" s="88">
        <v>0</v>
      </c>
      <c r="L15" s="88">
        <v>0</v>
      </c>
      <c r="M15" s="116">
        <v>0</v>
      </c>
      <c r="N15" s="115">
        <v>207.88</v>
      </c>
      <c r="O15" s="88">
        <v>259.67</v>
      </c>
      <c r="P15" s="88">
        <v>0</v>
      </c>
      <c r="Q15" s="88">
        <v>0</v>
      </c>
      <c r="R15" s="88">
        <v>0</v>
      </c>
      <c r="S15" s="116">
        <v>0</v>
      </c>
      <c r="W15">
        <v>2.89</v>
      </c>
      <c r="X15">
        <v>23.95</v>
      </c>
      <c r="Y15">
        <v>0</v>
      </c>
      <c r="Z15">
        <v>0</v>
      </c>
      <c r="AA15">
        <v>0.2</v>
      </c>
      <c r="AB15">
        <v>0</v>
      </c>
      <c r="AC15">
        <v>0</v>
      </c>
      <c r="AD15">
        <v>0</v>
      </c>
      <c r="AE15">
        <v>0</v>
      </c>
      <c r="AF15">
        <v>0.38</v>
      </c>
      <c r="AG15">
        <v>11.06</v>
      </c>
      <c r="AH15">
        <v>15.04</v>
      </c>
      <c r="AI15">
        <v>0</v>
      </c>
      <c r="AJ15">
        <v>0.28999999999999998</v>
      </c>
      <c r="AK15">
        <v>0.35</v>
      </c>
      <c r="AL15">
        <v>0.6</v>
      </c>
      <c r="AM15">
        <v>33.01</v>
      </c>
      <c r="AN15">
        <v>0.28999999999999998</v>
      </c>
      <c r="AO15">
        <v>0.54</v>
      </c>
      <c r="AP15">
        <v>44.87</v>
      </c>
      <c r="AQ15">
        <v>0.3</v>
      </c>
      <c r="AR15">
        <v>3.32</v>
      </c>
      <c r="AS15">
        <v>0.38</v>
      </c>
      <c r="AT15">
        <v>0</v>
      </c>
      <c r="AU15">
        <v>0</v>
      </c>
      <c r="AV15">
        <v>11.63</v>
      </c>
      <c r="AW15">
        <v>50</v>
      </c>
      <c r="AX15">
        <v>30</v>
      </c>
      <c r="AY15">
        <v>20</v>
      </c>
      <c r="AZ15">
        <v>125</v>
      </c>
      <c r="BA15">
        <v>21.94</v>
      </c>
      <c r="BB15">
        <v>0</v>
      </c>
      <c r="BC15">
        <v>55</v>
      </c>
      <c r="BD15">
        <v>50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t="s">
        <v>251</v>
      </c>
      <c r="G16" t="s">
        <v>58</v>
      </c>
      <c r="H16" s="115">
        <v>29.5</v>
      </c>
      <c r="I16" s="88">
        <v>0.28999999999999998</v>
      </c>
      <c r="J16" s="88">
        <v>3.6999999999999997</v>
      </c>
      <c r="K16" s="88">
        <v>0</v>
      </c>
      <c r="L16" s="88">
        <v>0</v>
      </c>
      <c r="M16" s="116">
        <v>0</v>
      </c>
      <c r="N16" s="115">
        <v>207.88</v>
      </c>
      <c r="O16" s="88">
        <v>259.67</v>
      </c>
      <c r="P16" s="88">
        <v>0</v>
      </c>
      <c r="Q16" s="88">
        <v>0</v>
      </c>
      <c r="R16" s="88">
        <v>0</v>
      </c>
      <c r="S16" s="116">
        <v>0</v>
      </c>
      <c r="W16">
        <v>2.89</v>
      </c>
      <c r="X16">
        <v>23.95</v>
      </c>
      <c r="Y16">
        <v>0</v>
      </c>
      <c r="Z16">
        <v>0</v>
      </c>
      <c r="AA16">
        <v>0.2</v>
      </c>
      <c r="AB16">
        <v>0</v>
      </c>
      <c r="AC16">
        <v>0</v>
      </c>
      <c r="AD16">
        <v>0</v>
      </c>
      <c r="AE16">
        <v>0</v>
      </c>
      <c r="AF16">
        <v>0.38</v>
      </c>
      <c r="AG16">
        <v>11.06</v>
      </c>
      <c r="AH16">
        <v>15.04</v>
      </c>
      <c r="AI16">
        <v>0</v>
      </c>
      <c r="AJ16">
        <v>0.28999999999999998</v>
      </c>
      <c r="AK16">
        <v>0.35</v>
      </c>
      <c r="AL16">
        <v>0.6</v>
      </c>
      <c r="AM16">
        <v>33.01</v>
      </c>
      <c r="AN16">
        <v>0.28999999999999998</v>
      </c>
      <c r="AO16">
        <v>0.54</v>
      </c>
      <c r="AP16">
        <v>44.87</v>
      </c>
      <c r="AQ16">
        <v>0.3</v>
      </c>
      <c r="AR16">
        <v>3.32</v>
      </c>
      <c r="AS16">
        <v>0.38</v>
      </c>
      <c r="AT16">
        <v>0</v>
      </c>
      <c r="AU16">
        <v>0</v>
      </c>
      <c r="AV16">
        <v>11.63</v>
      </c>
      <c r="AW16">
        <v>50</v>
      </c>
      <c r="AX16">
        <v>30</v>
      </c>
      <c r="AY16">
        <v>20</v>
      </c>
      <c r="AZ16">
        <v>125</v>
      </c>
      <c r="BA16">
        <v>21.94</v>
      </c>
      <c r="BB16">
        <v>0</v>
      </c>
      <c r="BC16">
        <v>55</v>
      </c>
      <c r="BD16">
        <v>50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t="s">
        <v>252</v>
      </c>
      <c r="G17" t="s">
        <v>59</v>
      </c>
      <c r="H17" s="115">
        <v>29.5</v>
      </c>
      <c r="I17" s="88">
        <v>0.28999999999999998</v>
      </c>
      <c r="J17" s="88">
        <v>3.6999999999999997</v>
      </c>
      <c r="K17" s="88">
        <v>0</v>
      </c>
      <c r="L17" s="88">
        <v>0</v>
      </c>
      <c r="M17" s="116">
        <v>0</v>
      </c>
      <c r="N17" s="115">
        <v>207.88</v>
      </c>
      <c r="O17" s="88">
        <v>259.67</v>
      </c>
      <c r="P17" s="88">
        <v>0</v>
      </c>
      <c r="Q17" s="88">
        <v>0</v>
      </c>
      <c r="R17" s="88">
        <v>0</v>
      </c>
      <c r="S17" s="116">
        <v>0</v>
      </c>
      <c r="W17">
        <v>2.89</v>
      </c>
      <c r="X17">
        <v>23.95</v>
      </c>
      <c r="Y17">
        <v>0</v>
      </c>
      <c r="Z17">
        <v>0</v>
      </c>
      <c r="AA17">
        <v>0.2</v>
      </c>
      <c r="AB17">
        <v>0</v>
      </c>
      <c r="AC17">
        <v>0</v>
      </c>
      <c r="AD17">
        <v>0</v>
      </c>
      <c r="AE17">
        <v>0</v>
      </c>
      <c r="AF17">
        <v>0.38</v>
      </c>
      <c r="AG17">
        <v>11.06</v>
      </c>
      <c r="AH17">
        <v>15.04</v>
      </c>
      <c r="AI17">
        <v>0</v>
      </c>
      <c r="AJ17">
        <v>0.28999999999999998</v>
      </c>
      <c r="AK17">
        <v>0.35</v>
      </c>
      <c r="AL17">
        <v>0.6</v>
      </c>
      <c r="AM17">
        <v>33.01</v>
      </c>
      <c r="AN17">
        <v>0.28999999999999998</v>
      </c>
      <c r="AO17">
        <v>0.54</v>
      </c>
      <c r="AP17">
        <v>44.87</v>
      </c>
      <c r="AQ17">
        <v>0.3</v>
      </c>
      <c r="AR17">
        <v>3.32</v>
      </c>
      <c r="AS17">
        <v>0.38</v>
      </c>
      <c r="AT17">
        <v>0</v>
      </c>
      <c r="AU17">
        <v>0</v>
      </c>
      <c r="AV17">
        <v>11.63</v>
      </c>
      <c r="AW17">
        <v>50</v>
      </c>
      <c r="AX17">
        <v>30</v>
      </c>
      <c r="AY17">
        <v>20</v>
      </c>
      <c r="AZ17">
        <v>125</v>
      </c>
      <c r="BA17">
        <v>21.94</v>
      </c>
      <c r="BB17">
        <v>0</v>
      </c>
      <c r="BC17">
        <v>55</v>
      </c>
      <c r="BD17">
        <v>50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t="s">
        <v>253</v>
      </c>
      <c r="G18" t="s">
        <v>60</v>
      </c>
      <c r="H18" s="115">
        <v>29.5</v>
      </c>
      <c r="I18" s="88">
        <v>0.28999999999999998</v>
      </c>
      <c r="J18" s="88">
        <v>3.6999999999999997</v>
      </c>
      <c r="K18" s="88">
        <v>0</v>
      </c>
      <c r="L18" s="88">
        <v>0</v>
      </c>
      <c r="M18" s="116">
        <v>0</v>
      </c>
      <c r="N18" s="115">
        <v>207.88</v>
      </c>
      <c r="O18" s="88">
        <v>259.67</v>
      </c>
      <c r="P18" s="88">
        <v>0</v>
      </c>
      <c r="Q18" s="88">
        <v>0</v>
      </c>
      <c r="R18" s="88">
        <v>0</v>
      </c>
      <c r="S18" s="116">
        <v>0</v>
      </c>
      <c r="W18">
        <v>2.89</v>
      </c>
      <c r="X18">
        <v>23.95</v>
      </c>
      <c r="Y18">
        <v>0</v>
      </c>
      <c r="Z18">
        <v>0</v>
      </c>
      <c r="AA18">
        <v>0.2</v>
      </c>
      <c r="AB18">
        <v>0</v>
      </c>
      <c r="AC18">
        <v>0</v>
      </c>
      <c r="AD18">
        <v>0</v>
      </c>
      <c r="AE18">
        <v>0</v>
      </c>
      <c r="AF18">
        <v>0.38</v>
      </c>
      <c r="AG18">
        <v>11.06</v>
      </c>
      <c r="AH18">
        <v>15.04</v>
      </c>
      <c r="AI18">
        <v>0</v>
      </c>
      <c r="AJ18">
        <v>0.28999999999999998</v>
      </c>
      <c r="AK18">
        <v>0.35</v>
      </c>
      <c r="AL18">
        <v>0.6</v>
      </c>
      <c r="AM18">
        <v>33.01</v>
      </c>
      <c r="AN18">
        <v>0.28999999999999998</v>
      </c>
      <c r="AO18">
        <v>0.54</v>
      </c>
      <c r="AP18">
        <v>44.87</v>
      </c>
      <c r="AQ18">
        <v>0.3</v>
      </c>
      <c r="AR18">
        <v>3.32</v>
      </c>
      <c r="AS18">
        <v>0.38</v>
      </c>
      <c r="AT18">
        <v>0</v>
      </c>
      <c r="AU18">
        <v>0</v>
      </c>
      <c r="AV18">
        <v>11.63</v>
      </c>
      <c r="AW18">
        <v>50</v>
      </c>
      <c r="AX18">
        <v>30</v>
      </c>
      <c r="AY18">
        <v>20</v>
      </c>
      <c r="AZ18">
        <v>125</v>
      </c>
      <c r="BA18">
        <v>21.94</v>
      </c>
      <c r="BB18">
        <v>0</v>
      </c>
      <c r="BC18">
        <v>55</v>
      </c>
      <c r="BD18">
        <v>50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t="s">
        <v>267</v>
      </c>
      <c r="G19" t="s">
        <v>61</v>
      </c>
      <c r="H19" s="115">
        <v>29.5</v>
      </c>
      <c r="I19" s="88">
        <v>0.28999999999999998</v>
      </c>
      <c r="J19" s="88">
        <v>3.6999999999999997</v>
      </c>
      <c r="K19" s="88">
        <v>0</v>
      </c>
      <c r="L19" s="88">
        <v>0</v>
      </c>
      <c r="M19" s="116">
        <v>0</v>
      </c>
      <c r="N19" s="115">
        <v>207.88</v>
      </c>
      <c r="O19" s="88">
        <v>259.67</v>
      </c>
      <c r="P19" s="88">
        <v>0</v>
      </c>
      <c r="Q19" s="88">
        <v>0</v>
      </c>
      <c r="R19" s="88">
        <v>0</v>
      </c>
      <c r="S19" s="116">
        <v>0</v>
      </c>
      <c r="W19">
        <v>2.89</v>
      </c>
      <c r="X19">
        <v>23.95</v>
      </c>
      <c r="Y19">
        <v>0</v>
      </c>
      <c r="Z19">
        <v>0</v>
      </c>
      <c r="AA19">
        <v>0.2</v>
      </c>
      <c r="AB19">
        <v>0</v>
      </c>
      <c r="AC19">
        <v>0</v>
      </c>
      <c r="AD19">
        <v>0</v>
      </c>
      <c r="AE19">
        <v>0</v>
      </c>
      <c r="AF19">
        <v>0.38</v>
      </c>
      <c r="AG19">
        <v>11.06</v>
      </c>
      <c r="AH19">
        <v>15.04</v>
      </c>
      <c r="AI19">
        <v>0</v>
      </c>
      <c r="AJ19">
        <v>0.28999999999999998</v>
      </c>
      <c r="AK19">
        <v>0.35</v>
      </c>
      <c r="AL19">
        <v>0.6</v>
      </c>
      <c r="AM19">
        <v>33.01</v>
      </c>
      <c r="AN19">
        <v>0.28999999999999998</v>
      </c>
      <c r="AO19">
        <v>0.54</v>
      </c>
      <c r="AP19">
        <v>44.87</v>
      </c>
      <c r="AQ19">
        <v>0.3</v>
      </c>
      <c r="AR19">
        <v>3.32</v>
      </c>
      <c r="AS19">
        <v>0.38</v>
      </c>
      <c r="AT19">
        <v>0</v>
      </c>
      <c r="AU19">
        <v>0</v>
      </c>
      <c r="AV19">
        <v>11.63</v>
      </c>
      <c r="AW19">
        <v>50</v>
      </c>
      <c r="AX19">
        <v>30</v>
      </c>
      <c r="AY19">
        <v>20</v>
      </c>
      <c r="AZ19">
        <v>125</v>
      </c>
      <c r="BA19">
        <v>21.94</v>
      </c>
      <c r="BB19">
        <v>0</v>
      </c>
      <c r="BC19">
        <v>55</v>
      </c>
      <c r="BD19">
        <v>50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t="s">
        <v>268</v>
      </c>
      <c r="G20" t="s">
        <v>62</v>
      </c>
      <c r="H20" s="115">
        <v>29.5</v>
      </c>
      <c r="I20" s="88">
        <v>0.28999999999999998</v>
      </c>
      <c r="J20" s="88">
        <v>3.6999999999999997</v>
      </c>
      <c r="K20" s="88">
        <v>0</v>
      </c>
      <c r="L20" s="88">
        <v>0</v>
      </c>
      <c r="M20" s="116">
        <v>0</v>
      </c>
      <c r="N20" s="115">
        <v>207.88</v>
      </c>
      <c r="O20" s="88">
        <v>259.67</v>
      </c>
      <c r="P20" s="88">
        <v>0</v>
      </c>
      <c r="Q20" s="88">
        <v>0</v>
      </c>
      <c r="R20" s="88">
        <v>0</v>
      </c>
      <c r="S20" s="116">
        <v>0</v>
      </c>
      <c r="W20">
        <v>2.89</v>
      </c>
      <c r="X20">
        <v>23.95</v>
      </c>
      <c r="Y20">
        <v>0</v>
      </c>
      <c r="Z20">
        <v>0</v>
      </c>
      <c r="AA20">
        <v>0.2</v>
      </c>
      <c r="AB20">
        <v>0</v>
      </c>
      <c r="AC20">
        <v>0</v>
      </c>
      <c r="AD20">
        <v>0</v>
      </c>
      <c r="AE20">
        <v>0</v>
      </c>
      <c r="AF20">
        <v>0.38</v>
      </c>
      <c r="AG20">
        <v>11.06</v>
      </c>
      <c r="AH20">
        <v>15.04</v>
      </c>
      <c r="AI20">
        <v>0</v>
      </c>
      <c r="AJ20">
        <v>0.28999999999999998</v>
      </c>
      <c r="AK20">
        <v>0.35</v>
      </c>
      <c r="AL20">
        <v>0.6</v>
      </c>
      <c r="AM20">
        <v>33.01</v>
      </c>
      <c r="AN20">
        <v>0.28999999999999998</v>
      </c>
      <c r="AO20">
        <v>0.54</v>
      </c>
      <c r="AP20">
        <v>44.87</v>
      </c>
      <c r="AQ20">
        <v>0.3</v>
      </c>
      <c r="AR20">
        <v>3.32</v>
      </c>
      <c r="AS20">
        <v>0.38</v>
      </c>
      <c r="AT20">
        <v>0</v>
      </c>
      <c r="AU20">
        <v>0</v>
      </c>
      <c r="AV20">
        <v>11.63</v>
      </c>
      <c r="AW20">
        <v>50</v>
      </c>
      <c r="AX20">
        <v>30</v>
      </c>
      <c r="AY20">
        <v>20</v>
      </c>
      <c r="AZ20">
        <v>125</v>
      </c>
      <c r="BA20">
        <v>21.94</v>
      </c>
      <c r="BB20">
        <v>0</v>
      </c>
      <c r="BC20">
        <v>55</v>
      </c>
      <c r="BD20">
        <v>50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t="s">
        <v>254</v>
      </c>
      <c r="G21" t="s">
        <v>63</v>
      </c>
      <c r="H21" s="115">
        <v>29.5</v>
      </c>
      <c r="I21" s="88">
        <v>0.28999999999999998</v>
      </c>
      <c r="J21" s="88">
        <v>3.6999999999999997</v>
      </c>
      <c r="K21" s="88">
        <v>0</v>
      </c>
      <c r="L21" s="88">
        <v>0</v>
      </c>
      <c r="M21" s="116">
        <v>0</v>
      </c>
      <c r="N21" s="115">
        <v>177.88</v>
      </c>
      <c r="O21" s="88">
        <v>259.67</v>
      </c>
      <c r="P21" s="88">
        <v>0</v>
      </c>
      <c r="Q21" s="88">
        <v>0</v>
      </c>
      <c r="R21" s="88">
        <v>0</v>
      </c>
      <c r="S21" s="116">
        <v>0</v>
      </c>
      <c r="W21">
        <v>2.89</v>
      </c>
      <c r="X21">
        <v>23.95</v>
      </c>
      <c r="Y21">
        <v>0</v>
      </c>
      <c r="Z21">
        <v>0</v>
      </c>
      <c r="AA21">
        <v>0.2</v>
      </c>
      <c r="AB21">
        <v>0</v>
      </c>
      <c r="AC21">
        <v>0</v>
      </c>
      <c r="AD21">
        <v>0</v>
      </c>
      <c r="AE21">
        <v>0</v>
      </c>
      <c r="AF21">
        <v>0.38</v>
      </c>
      <c r="AG21">
        <v>11.06</v>
      </c>
      <c r="AH21">
        <v>15.04</v>
      </c>
      <c r="AI21">
        <v>0</v>
      </c>
      <c r="AJ21">
        <v>0.28999999999999998</v>
      </c>
      <c r="AK21">
        <v>0.35</v>
      </c>
      <c r="AL21">
        <v>0.6</v>
      </c>
      <c r="AM21">
        <v>33.01</v>
      </c>
      <c r="AN21">
        <v>0.28999999999999998</v>
      </c>
      <c r="AO21">
        <v>0.54</v>
      </c>
      <c r="AP21">
        <v>44.87</v>
      </c>
      <c r="AQ21">
        <v>0.3</v>
      </c>
      <c r="AR21">
        <v>3.32</v>
      </c>
      <c r="AS21">
        <v>0.38</v>
      </c>
      <c r="AT21">
        <v>0</v>
      </c>
      <c r="AU21">
        <v>0</v>
      </c>
      <c r="AV21">
        <v>11.63</v>
      </c>
      <c r="AW21">
        <v>50</v>
      </c>
      <c r="AX21">
        <v>0</v>
      </c>
      <c r="AY21">
        <v>20</v>
      </c>
      <c r="AZ21">
        <v>125</v>
      </c>
      <c r="BA21">
        <v>21.94</v>
      </c>
      <c r="BB21">
        <v>0</v>
      </c>
      <c r="BC21">
        <v>55</v>
      </c>
      <c r="BD21">
        <v>50</v>
      </c>
      <c r="BE21">
        <v>0</v>
      </c>
      <c r="BF21">
        <v>0</v>
      </c>
      <c r="BG21">
        <v>0</v>
      </c>
      <c r="BH21">
        <v>0</v>
      </c>
      <c r="BI21">
        <v>0</v>
      </c>
    </row>
    <row r="22" spans="1:61">
      <c r="A22" t="s">
        <v>255</v>
      </c>
      <c r="G22" t="s">
        <v>64</v>
      </c>
      <c r="H22" s="115">
        <v>29.5</v>
      </c>
      <c r="I22" s="88">
        <v>0.28999999999999998</v>
      </c>
      <c r="J22" s="88">
        <v>3.6999999999999997</v>
      </c>
      <c r="K22" s="88">
        <v>0</v>
      </c>
      <c r="L22" s="88">
        <v>0</v>
      </c>
      <c r="M22" s="116">
        <v>0</v>
      </c>
      <c r="N22" s="115">
        <v>177.88</v>
      </c>
      <c r="O22" s="88">
        <v>259.67</v>
      </c>
      <c r="P22" s="88">
        <v>0</v>
      </c>
      <c r="Q22" s="88">
        <v>0</v>
      </c>
      <c r="R22" s="88">
        <v>0</v>
      </c>
      <c r="S22" s="116">
        <v>0</v>
      </c>
      <c r="W22">
        <v>2.89</v>
      </c>
      <c r="X22">
        <v>23.95</v>
      </c>
      <c r="Y22">
        <v>0</v>
      </c>
      <c r="Z22">
        <v>0</v>
      </c>
      <c r="AA22">
        <v>0.2</v>
      </c>
      <c r="AB22">
        <v>0</v>
      </c>
      <c r="AC22">
        <v>0</v>
      </c>
      <c r="AD22">
        <v>0</v>
      </c>
      <c r="AE22">
        <v>0</v>
      </c>
      <c r="AF22">
        <v>0.38</v>
      </c>
      <c r="AG22">
        <v>11.06</v>
      </c>
      <c r="AH22">
        <v>15.04</v>
      </c>
      <c r="AI22">
        <v>0</v>
      </c>
      <c r="AJ22">
        <v>0.28999999999999998</v>
      </c>
      <c r="AK22">
        <v>0.35</v>
      </c>
      <c r="AL22">
        <v>0.6</v>
      </c>
      <c r="AM22">
        <v>33.01</v>
      </c>
      <c r="AN22">
        <v>0.28999999999999998</v>
      </c>
      <c r="AO22">
        <v>0.54</v>
      </c>
      <c r="AP22">
        <v>44.87</v>
      </c>
      <c r="AQ22">
        <v>0.3</v>
      </c>
      <c r="AR22">
        <v>3.32</v>
      </c>
      <c r="AS22">
        <v>0.38</v>
      </c>
      <c r="AT22">
        <v>0</v>
      </c>
      <c r="AU22">
        <v>0</v>
      </c>
      <c r="AV22">
        <v>11.63</v>
      </c>
      <c r="AW22">
        <v>50</v>
      </c>
      <c r="AX22">
        <v>0</v>
      </c>
      <c r="AY22">
        <v>20</v>
      </c>
      <c r="AZ22">
        <v>125</v>
      </c>
      <c r="BA22">
        <v>21.94</v>
      </c>
      <c r="BB22">
        <v>0</v>
      </c>
      <c r="BC22">
        <v>55</v>
      </c>
      <c r="BD22">
        <v>50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t="s">
        <v>256</v>
      </c>
      <c r="G23" t="s">
        <v>65</v>
      </c>
      <c r="H23" s="115">
        <v>29.5</v>
      </c>
      <c r="I23" s="88">
        <v>0.28999999999999998</v>
      </c>
      <c r="J23" s="88">
        <v>3.6999999999999997</v>
      </c>
      <c r="K23" s="88">
        <v>0</v>
      </c>
      <c r="L23" s="88">
        <v>0</v>
      </c>
      <c r="M23" s="116">
        <v>0</v>
      </c>
      <c r="N23" s="115">
        <v>177.88</v>
      </c>
      <c r="O23" s="88">
        <v>259.67</v>
      </c>
      <c r="P23" s="88">
        <v>0</v>
      </c>
      <c r="Q23" s="88">
        <v>0</v>
      </c>
      <c r="R23" s="88">
        <v>0</v>
      </c>
      <c r="S23" s="116">
        <v>0</v>
      </c>
      <c r="W23">
        <v>2.89</v>
      </c>
      <c r="X23">
        <v>23.95</v>
      </c>
      <c r="Y23">
        <v>0</v>
      </c>
      <c r="Z23">
        <v>0</v>
      </c>
      <c r="AA23">
        <v>0.2</v>
      </c>
      <c r="AB23">
        <v>0</v>
      </c>
      <c r="AC23">
        <v>0</v>
      </c>
      <c r="AD23">
        <v>0</v>
      </c>
      <c r="AE23">
        <v>0</v>
      </c>
      <c r="AF23">
        <v>0.38</v>
      </c>
      <c r="AG23">
        <v>11.06</v>
      </c>
      <c r="AH23">
        <v>15.04</v>
      </c>
      <c r="AI23">
        <v>0</v>
      </c>
      <c r="AJ23">
        <v>0.28999999999999998</v>
      </c>
      <c r="AK23">
        <v>0.35</v>
      </c>
      <c r="AL23">
        <v>0.6</v>
      </c>
      <c r="AM23">
        <v>33.01</v>
      </c>
      <c r="AN23">
        <v>0.28999999999999998</v>
      </c>
      <c r="AO23">
        <v>0.54</v>
      </c>
      <c r="AP23">
        <v>44.87</v>
      </c>
      <c r="AQ23">
        <v>0.3</v>
      </c>
      <c r="AR23">
        <v>3.32</v>
      </c>
      <c r="AS23">
        <v>0.38</v>
      </c>
      <c r="AT23">
        <v>0</v>
      </c>
      <c r="AU23">
        <v>0</v>
      </c>
      <c r="AV23">
        <v>11.63</v>
      </c>
      <c r="AW23">
        <v>50</v>
      </c>
      <c r="AX23">
        <v>0</v>
      </c>
      <c r="AY23">
        <v>20</v>
      </c>
      <c r="AZ23">
        <v>125</v>
      </c>
      <c r="BA23">
        <v>21.94</v>
      </c>
      <c r="BB23">
        <v>0</v>
      </c>
      <c r="BC23">
        <v>55</v>
      </c>
      <c r="BD23">
        <v>50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t="s">
        <v>257</v>
      </c>
      <c r="G24" t="s">
        <v>66</v>
      </c>
      <c r="H24" s="115">
        <v>29.5</v>
      </c>
      <c r="I24" s="88">
        <v>0.28999999999999998</v>
      </c>
      <c r="J24" s="88">
        <v>3.6999999999999997</v>
      </c>
      <c r="K24" s="88">
        <v>0</v>
      </c>
      <c r="L24" s="88">
        <v>0</v>
      </c>
      <c r="M24" s="116">
        <v>0</v>
      </c>
      <c r="N24" s="115">
        <v>177.88</v>
      </c>
      <c r="O24" s="88">
        <v>259.67</v>
      </c>
      <c r="P24" s="88">
        <v>0</v>
      </c>
      <c r="Q24" s="88">
        <v>0</v>
      </c>
      <c r="R24" s="88">
        <v>0</v>
      </c>
      <c r="S24" s="116">
        <v>0</v>
      </c>
      <c r="W24">
        <v>2.89</v>
      </c>
      <c r="X24">
        <v>23.95</v>
      </c>
      <c r="Y24">
        <v>0</v>
      </c>
      <c r="Z24">
        <v>0</v>
      </c>
      <c r="AA24">
        <v>0.2</v>
      </c>
      <c r="AB24">
        <v>0</v>
      </c>
      <c r="AC24">
        <v>0</v>
      </c>
      <c r="AD24">
        <v>0</v>
      </c>
      <c r="AE24">
        <v>0</v>
      </c>
      <c r="AF24">
        <v>0.38</v>
      </c>
      <c r="AG24">
        <v>11.06</v>
      </c>
      <c r="AH24">
        <v>15.04</v>
      </c>
      <c r="AI24">
        <v>0</v>
      </c>
      <c r="AJ24">
        <v>0.28999999999999998</v>
      </c>
      <c r="AK24">
        <v>0.35</v>
      </c>
      <c r="AL24">
        <v>0.6</v>
      </c>
      <c r="AM24">
        <v>33.01</v>
      </c>
      <c r="AN24">
        <v>0.28999999999999998</v>
      </c>
      <c r="AO24">
        <v>0.54</v>
      </c>
      <c r="AP24">
        <v>44.87</v>
      </c>
      <c r="AQ24">
        <v>0.3</v>
      </c>
      <c r="AR24">
        <v>3.32</v>
      </c>
      <c r="AS24">
        <v>0.38</v>
      </c>
      <c r="AT24">
        <v>0</v>
      </c>
      <c r="AU24">
        <v>0</v>
      </c>
      <c r="AV24">
        <v>11.63</v>
      </c>
      <c r="AW24">
        <v>50</v>
      </c>
      <c r="AX24">
        <v>0</v>
      </c>
      <c r="AY24">
        <v>20</v>
      </c>
      <c r="AZ24">
        <v>125</v>
      </c>
      <c r="BA24">
        <v>21.94</v>
      </c>
      <c r="BB24">
        <v>0</v>
      </c>
      <c r="BC24">
        <v>55</v>
      </c>
      <c r="BD24">
        <v>50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t="s">
        <v>258</v>
      </c>
      <c r="G25" t="s">
        <v>67</v>
      </c>
      <c r="H25" s="115">
        <v>29.5</v>
      </c>
      <c r="I25" s="88">
        <v>0.28999999999999998</v>
      </c>
      <c r="J25" s="88">
        <v>3.6999999999999997</v>
      </c>
      <c r="K25" s="88">
        <v>0</v>
      </c>
      <c r="L25" s="88">
        <v>0</v>
      </c>
      <c r="M25" s="116">
        <v>0</v>
      </c>
      <c r="N25" s="115">
        <v>177.88</v>
      </c>
      <c r="O25" s="88">
        <v>259.67</v>
      </c>
      <c r="P25" s="88">
        <v>0</v>
      </c>
      <c r="Q25" s="88">
        <v>0</v>
      </c>
      <c r="R25" s="88">
        <v>0</v>
      </c>
      <c r="S25" s="116">
        <v>0</v>
      </c>
      <c r="W25">
        <v>2.89</v>
      </c>
      <c r="X25">
        <v>23.95</v>
      </c>
      <c r="Y25">
        <v>0</v>
      </c>
      <c r="Z25">
        <v>0</v>
      </c>
      <c r="AA25">
        <v>0.2</v>
      </c>
      <c r="AB25">
        <v>0</v>
      </c>
      <c r="AC25">
        <v>0</v>
      </c>
      <c r="AD25">
        <v>0</v>
      </c>
      <c r="AE25">
        <v>0</v>
      </c>
      <c r="AF25">
        <v>0.38</v>
      </c>
      <c r="AG25">
        <v>11.06</v>
      </c>
      <c r="AH25">
        <v>15.04</v>
      </c>
      <c r="AI25">
        <v>0</v>
      </c>
      <c r="AJ25">
        <v>0.28999999999999998</v>
      </c>
      <c r="AK25">
        <v>0.35</v>
      </c>
      <c r="AL25">
        <v>0.6</v>
      </c>
      <c r="AM25">
        <v>33.01</v>
      </c>
      <c r="AN25">
        <v>0.28999999999999998</v>
      </c>
      <c r="AO25">
        <v>0.54</v>
      </c>
      <c r="AP25">
        <v>44.87</v>
      </c>
      <c r="AQ25">
        <v>0.3</v>
      </c>
      <c r="AR25">
        <v>3.32</v>
      </c>
      <c r="AS25">
        <v>0.38</v>
      </c>
      <c r="AT25">
        <v>0</v>
      </c>
      <c r="AU25">
        <v>0</v>
      </c>
      <c r="AV25">
        <v>11.63</v>
      </c>
      <c r="AW25">
        <v>50</v>
      </c>
      <c r="AX25">
        <v>0</v>
      </c>
      <c r="AY25">
        <v>20</v>
      </c>
      <c r="AZ25">
        <v>125</v>
      </c>
      <c r="BA25">
        <v>21.94</v>
      </c>
      <c r="BB25">
        <v>0</v>
      </c>
      <c r="BC25">
        <v>55</v>
      </c>
      <c r="BD25">
        <v>50</v>
      </c>
      <c r="BE25">
        <v>0</v>
      </c>
      <c r="BF25">
        <v>0</v>
      </c>
      <c r="BG25">
        <v>0</v>
      </c>
      <c r="BH25">
        <v>0</v>
      </c>
      <c r="BI25">
        <v>0</v>
      </c>
    </row>
    <row r="26" spans="1:61">
      <c r="A26" t="s">
        <v>259</v>
      </c>
      <c r="G26" t="s">
        <v>68</v>
      </c>
      <c r="H26" s="115">
        <v>29.5</v>
      </c>
      <c r="I26" s="88">
        <v>0.28999999999999998</v>
      </c>
      <c r="J26" s="88">
        <v>3.6999999999999997</v>
      </c>
      <c r="K26" s="88">
        <v>0</v>
      </c>
      <c r="L26" s="88">
        <v>0</v>
      </c>
      <c r="M26" s="116">
        <v>0</v>
      </c>
      <c r="N26" s="115">
        <v>177.88</v>
      </c>
      <c r="O26" s="88">
        <v>259.67</v>
      </c>
      <c r="P26" s="88">
        <v>0</v>
      </c>
      <c r="Q26" s="88">
        <v>0</v>
      </c>
      <c r="R26" s="88">
        <v>0</v>
      </c>
      <c r="S26" s="116">
        <v>0</v>
      </c>
      <c r="W26">
        <v>2.89</v>
      </c>
      <c r="X26">
        <v>23.95</v>
      </c>
      <c r="Y26">
        <v>0</v>
      </c>
      <c r="Z26">
        <v>0</v>
      </c>
      <c r="AA26">
        <v>0.2</v>
      </c>
      <c r="AB26">
        <v>0</v>
      </c>
      <c r="AC26">
        <v>0</v>
      </c>
      <c r="AD26">
        <v>0</v>
      </c>
      <c r="AE26">
        <v>0</v>
      </c>
      <c r="AF26">
        <v>0.38</v>
      </c>
      <c r="AG26">
        <v>11.06</v>
      </c>
      <c r="AH26">
        <v>15.04</v>
      </c>
      <c r="AI26">
        <v>0</v>
      </c>
      <c r="AJ26">
        <v>0.28999999999999998</v>
      </c>
      <c r="AK26">
        <v>0.35</v>
      </c>
      <c r="AL26">
        <v>0.6</v>
      </c>
      <c r="AM26">
        <v>33.01</v>
      </c>
      <c r="AN26">
        <v>0.28999999999999998</v>
      </c>
      <c r="AO26">
        <v>0.54</v>
      </c>
      <c r="AP26">
        <v>44.87</v>
      </c>
      <c r="AQ26">
        <v>0.3</v>
      </c>
      <c r="AR26">
        <v>3.32</v>
      </c>
      <c r="AS26">
        <v>0.38</v>
      </c>
      <c r="AT26">
        <v>0</v>
      </c>
      <c r="AU26">
        <v>0</v>
      </c>
      <c r="AV26">
        <v>11.63</v>
      </c>
      <c r="AW26">
        <v>50</v>
      </c>
      <c r="AX26">
        <v>0</v>
      </c>
      <c r="AY26">
        <v>20</v>
      </c>
      <c r="AZ26">
        <v>125</v>
      </c>
      <c r="BA26">
        <v>21.94</v>
      </c>
      <c r="BB26">
        <v>0</v>
      </c>
      <c r="BC26">
        <v>55</v>
      </c>
      <c r="BD26">
        <v>50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t="s">
        <v>260</v>
      </c>
      <c r="G27" t="s">
        <v>69</v>
      </c>
      <c r="H27" s="115">
        <v>173.97</v>
      </c>
      <c r="I27" s="88">
        <v>0.39</v>
      </c>
      <c r="J27" s="88">
        <v>3.57</v>
      </c>
      <c r="K27" s="88">
        <v>0</v>
      </c>
      <c r="L27" s="88">
        <v>0</v>
      </c>
      <c r="M27" s="116">
        <v>0</v>
      </c>
      <c r="N27" s="115">
        <v>372.93</v>
      </c>
      <c r="O27" s="88">
        <v>330.32</v>
      </c>
      <c r="P27" s="88">
        <v>0</v>
      </c>
      <c r="Q27" s="88">
        <v>0</v>
      </c>
      <c r="R27" s="88">
        <v>0</v>
      </c>
      <c r="S27" s="116">
        <v>0</v>
      </c>
      <c r="W27">
        <v>2.89</v>
      </c>
      <c r="X27">
        <v>23.95</v>
      </c>
      <c r="Y27">
        <v>0</v>
      </c>
      <c r="Z27">
        <v>239.92</v>
      </c>
      <c r="AA27">
        <v>0.19</v>
      </c>
      <c r="AB27">
        <v>0</v>
      </c>
      <c r="AC27">
        <v>85.69</v>
      </c>
      <c r="AD27">
        <v>0</v>
      </c>
      <c r="AE27">
        <v>96.35</v>
      </c>
      <c r="AF27">
        <v>0.34</v>
      </c>
      <c r="AG27">
        <v>11.06</v>
      </c>
      <c r="AH27">
        <v>0</v>
      </c>
      <c r="AI27">
        <v>0</v>
      </c>
      <c r="AJ27">
        <v>0.39</v>
      </c>
      <c r="AK27">
        <v>0.38</v>
      </c>
      <c r="AL27">
        <v>0.54</v>
      </c>
      <c r="AM27">
        <v>33.01</v>
      </c>
      <c r="AN27">
        <v>0.39</v>
      </c>
      <c r="AO27">
        <v>0.48</v>
      </c>
      <c r="AP27">
        <v>0</v>
      </c>
      <c r="AQ27">
        <v>0.28000000000000003</v>
      </c>
      <c r="AR27">
        <v>3.23</v>
      </c>
      <c r="AS27">
        <v>0.34</v>
      </c>
      <c r="AT27">
        <v>0</v>
      </c>
      <c r="AU27">
        <v>48.18</v>
      </c>
      <c r="AV27">
        <v>11.63</v>
      </c>
      <c r="AW27">
        <v>50</v>
      </c>
      <c r="AX27">
        <v>0</v>
      </c>
      <c r="AY27">
        <v>20</v>
      </c>
      <c r="AZ27">
        <v>125</v>
      </c>
      <c r="BA27">
        <v>21.94</v>
      </c>
      <c r="BB27">
        <v>0</v>
      </c>
      <c r="BC27">
        <v>55</v>
      </c>
      <c r="BD27">
        <v>50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t="s">
        <v>261</v>
      </c>
      <c r="G28" t="s">
        <v>70</v>
      </c>
      <c r="H28" s="115">
        <v>291.51</v>
      </c>
      <c r="I28" s="88">
        <v>0.39</v>
      </c>
      <c r="J28" s="88">
        <v>3.57</v>
      </c>
      <c r="K28" s="88">
        <v>0</v>
      </c>
      <c r="L28" s="88">
        <v>0</v>
      </c>
      <c r="M28" s="116">
        <v>0</v>
      </c>
      <c r="N28" s="115">
        <v>372.93</v>
      </c>
      <c r="O28" s="88">
        <v>330.32</v>
      </c>
      <c r="P28" s="88">
        <v>0</v>
      </c>
      <c r="Q28" s="88">
        <v>0</v>
      </c>
      <c r="R28" s="88">
        <v>0</v>
      </c>
      <c r="S28" s="116">
        <v>0</v>
      </c>
      <c r="W28">
        <v>2.89</v>
      </c>
      <c r="X28">
        <v>23.95</v>
      </c>
      <c r="Y28">
        <v>0</v>
      </c>
      <c r="Z28">
        <v>239.92</v>
      </c>
      <c r="AA28">
        <v>0.19</v>
      </c>
      <c r="AB28">
        <v>0</v>
      </c>
      <c r="AC28">
        <v>85.69</v>
      </c>
      <c r="AD28">
        <v>0</v>
      </c>
      <c r="AE28">
        <v>144.52000000000001</v>
      </c>
      <c r="AF28">
        <v>0.34</v>
      </c>
      <c r="AG28">
        <v>11.06</v>
      </c>
      <c r="AH28">
        <v>0</v>
      </c>
      <c r="AI28">
        <v>0</v>
      </c>
      <c r="AJ28">
        <v>0.39</v>
      </c>
      <c r="AK28">
        <v>0.38</v>
      </c>
      <c r="AL28">
        <v>0.54</v>
      </c>
      <c r="AM28">
        <v>33.01</v>
      </c>
      <c r="AN28">
        <v>0.39</v>
      </c>
      <c r="AO28">
        <v>0.48</v>
      </c>
      <c r="AP28">
        <v>0</v>
      </c>
      <c r="AQ28">
        <v>0.28000000000000003</v>
      </c>
      <c r="AR28">
        <v>3.23</v>
      </c>
      <c r="AS28">
        <v>0.34</v>
      </c>
      <c r="AT28">
        <v>0</v>
      </c>
      <c r="AU28">
        <v>117.55</v>
      </c>
      <c r="AV28">
        <v>11.63</v>
      </c>
      <c r="AW28">
        <v>50</v>
      </c>
      <c r="AX28">
        <v>0</v>
      </c>
      <c r="AY28">
        <v>20</v>
      </c>
      <c r="AZ28">
        <v>125</v>
      </c>
      <c r="BA28">
        <v>21.94</v>
      </c>
      <c r="BB28">
        <v>0</v>
      </c>
      <c r="BC28">
        <v>55</v>
      </c>
      <c r="BD28">
        <v>50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t="s">
        <v>269</v>
      </c>
      <c r="G29" t="s">
        <v>71</v>
      </c>
      <c r="H29" s="115">
        <v>460.13</v>
      </c>
      <c r="I29" s="88">
        <v>0.39</v>
      </c>
      <c r="J29" s="88">
        <v>3.57</v>
      </c>
      <c r="K29" s="88">
        <v>0</v>
      </c>
      <c r="L29" s="88">
        <v>0</v>
      </c>
      <c r="M29" s="116">
        <v>0</v>
      </c>
      <c r="N29" s="115">
        <v>372.93</v>
      </c>
      <c r="O29" s="88">
        <v>330.32</v>
      </c>
      <c r="P29" s="88">
        <v>0</v>
      </c>
      <c r="Q29" s="88">
        <v>0</v>
      </c>
      <c r="R29" s="88">
        <v>0</v>
      </c>
      <c r="S29" s="116">
        <v>0</v>
      </c>
      <c r="W29">
        <v>2.89</v>
      </c>
      <c r="X29">
        <v>23.95</v>
      </c>
      <c r="Y29">
        <v>70.34</v>
      </c>
      <c r="Z29">
        <v>239.92</v>
      </c>
      <c r="AA29">
        <v>0.19</v>
      </c>
      <c r="AB29">
        <v>0</v>
      </c>
      <c r="AC29">
        <v>85.69</v>
      </c>
      <c r="AD29">
        <v>0</v>
      </c>
      <c r="AE29">
        <v>242.8</v>
      </c>
      <c r="AF29">
        <v>0.34</v>
      </c>
      <c r="AG29">
        <v>11.06</v>
      </c>
      <c r="AH29">
        <v>0</v>
      </c>
      <c r="AI29">
        <v>0</v>
      </c>
      <c r="AJ29">
        <v>0.39</v>
      </c>
      <c r="AK29">
        <v>0.38</v>
      </c>
      <c r="AL29">
        <v>0.54</v>
      </c>
      <c r="AM29">
        <v>33.01</v>
      </c>
      <c r="AN29">
        <v>0.39</v>
      </c>
      <c r="AO29">
        <v>0.48</v>
      </c>
      <c r="AP29">
        <v>0</v>
      </c>
      <c r="AQ29">
        <v>0.28000000000000003</v>
      </c>
      <c r="AR29">
        <v>3.23</v>
      </c>
      <c r="AS29">
        <v>0.34</v>
      </c>
      <c r="AT29">
        <v>0</v>
      </c>
      <c r="AU29">
        <v>117.55</v>
      </c>
      <c r="AV29">
        <v>11.63</v>
      </c>
      <c r="AW29">
        <v>50</v>
      </c>
      <c r="AX29">
        <v>0</v>
      </c>
      <c r="AY29">
        <v>20</v>
      </c>
      <c r="AZ29">
        <v>125</v>
      </c>
      <c r="BA29">
        <v>21.94</v>
      </c>
      <c r="BB29">
        <v>0</v>
      </c>
      <c r="BC29">
        <v>55</v>
      </c>
      <c r="BD29">
        <v>50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t="s">
        <v>270</v>
      </c>
      <c r="G30" t="s">
        <v>72</v>
      </c>
      <c r="H30" s="115">
        <v>505.41999999999996</v>
      </c>
      <c r="I30" s="88">
        <v>29.29</v>
      </c>
      <c r="J30" s="88">
        <v>3.57</v>
      </c>
      <c r="K30" s="88">
        <v>0</v>
      </c>
      <c r="L30" s="88">
        <v>0</v>
      </c>
      <c r="M30" s="116">
        <v>0</v>
      </c>
      <c r="N30" s="115">
        <v>372.93</v>
      </c>
      <c r="O30" s="88">
        <v>330.32</v>
      </c>
      <c r="P30" s="88">
        <v>0</v>
      </c>
      <c r="Q30" s="88">
        <v>0</v>
      </c>
      <c r="R30" s="88">
        <v>0</v>
      </c>
      <c r="S30" s="116">
        <v>0</v>
      </c>
      <c r="W30">
        <v>2.89</v>
      </c>
      <c r="X30">
        <v>23.95</v>
      </c>
      <c r="Y30">
        <v>70.34</v>
      </c>
      <c r="Z30">
        <v>239.92</v>
      </c>
      <c r="AA30">
        <v>0.19</v>
      </c>
      <c r="AB30">
        <v>28.9</v>
      </c>
      <c r="AC30">
        <v>85.69</v>
      </c>
      <c r="AD30">
        <v>0</v>
      </c>
      <c r="AE30">
        <v>288.08999999999997</v>
      </c>
      <c r="AF30">
        <v>0.34</v>
      </c>
      <c r="AG30">
        <v>11.06</v>
      </c>
      <c r="AH30">
        <v>0</v>
      </c>
      <c r="AI30">
        <v>0</v>
      </c>
      <c r="AJ30">
        <v>0.39</v>
      </c>
      <c r="AK30">
        <v>0.38</v>
      </c>
      <c r="AL30">
        <v>0.54</v>
      </c>
      <c r="AM30">
        <v>33.01</v>
      </c>
      <c r="AN30">
        <v>0.39</v>
      </c>
      <c r="AO30">
        <v>0.48</v>
      </c>
      <c r="AP30">
        <v>0</v>
      </c>
      <c r="AQ30">
        <v>0.28000000000000003</v>
      </c>
      <c r="AR30">
        <v>3.23</v>
      </c>
      <c r="AS30">
        <v>0.34</v>
      </c>
      <c r="AT30">
        <v>0</v>
      </c>
      <c r="AU30">
        <v>117.55</v>
      </c>
      <c r="AV30">
        <v>11.63</v>
      </c>
      <c r="AW30">
        <v>50</v>
      </c>
      <c r="AX30">
        <v>0</v>
      </c>
      <c r="AY30">
        <v>20</v>
      </c>
      <c r="AZ30">
        <v>125</v>
      </c>
      <c r="BA30">
        <v>21.94</v>
      </c>
      <c r="BB30">
        <v>0</v>
      </c>
      <c r="BC30">
        <v>55</v>
      </c>
      <c r="BD30">
        <v>50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t="s">
        <v>280</v>
      </c>
      <c r="G31" t="s">
        <v>73</v>
      </c>
      <c r="H31" s="115">
        <v>525.9799999999999</v>
      </c>
      <c r="I31" s="88">
        <v>67.83</v>
      </c>
      <c r="J31" s="88">
        <v>3.57</v>
      </c>
      <c r="K31" s="88">
        <v>0</v>
      </c>
      <c r="L31" s="88">
        <v>0</v>
      </c>
      <c r="M31" s="116">
        <v>0</v>
      </c>
      <c r="N31" s="115">
        <v>372.93</v>
      </c>
      <c r="O31" s="88">
        <v>330.32</v>
      </c>
      <c r="P31" s="88">
        <v>0</v>
      </c>
      <c r="Q31" s="88">
        <v>0</v>
      </c>
      <c r="R31" s="88">
        <v>0</v>
      </c>
      <c r="S31" s="116">
        <v>0</v>
      </c>
      <c r="W31">
        <v>2.89</v>
      </c>
      <c r="X31">
        <v>21.4</v>
      </c>
      <c r="Y31">
        <v>75.150000000000006</v>
      </c>
      <c r="Z31">
        <v>239.92</v>
      </c>
      <c r="AA31">
        <v>0.19</v>
      </c>
      <c r="AB31">
        <v>28.9</v>
      </c>
      <c r="AC31">
        <v>85.69</v>
      </c>
      <c r="AD31">
        <v>38.54</v>
      </c>
      <c r="AE31">
        <v>306.39</v>
      </c>
      <c r="AF31">
        <v>0.34</v>
      </c>
      <c r="AG31">
        <v>11.06</v>
      </c>
      <c r="AH31">
        <v>0</v>
      </c>
      <c r="AI31">
        <v>0</v>
      </c>
      <c r="AJ31">
        <v>0.39</v>
      </c>
      <c r="AK31">
        <v>0.38</v>
      </c>
      <c r="AL31">
        <v>0.54</v>
      </c>
      <c r="AM31">
        <v>33.01</v>
      </c>
      <c r="AN31">
        <v>0.39</v>
      </c>
      <c r="AO31">
        <v>0.48</v>
      </c>
      <c r="AP31">
        <v>0</v>
      </c>
      <c r="AQ31">
        <v>0.28000000000000003</v>
      </c>
      <c r="AR31">
        <v>3.23</v>
      </c>
      <c r="AS31">
        <v>0.34</v>
      </c>
      <c r="AT31">
        <v>0</v>
      </c>
      <c r="AU31">
        <v>117.55</v>
      </c>
      <c r="AV31">
        <v>11.63</v>
      </c>
      <c r="AW31">
        <v>50</v>
      </c>
      <c r="AX31">
        <v>0</v>
      </c>
      <c r="AY31">
        <v>20</v>
      </c>
      <c r="AZ31">
        <v>125</v>
      </c>
      <c r="BA31">
        <v>21.94</v>
      </c>
      <c r="BB31">
        <v>0</v>
      </c>
      <c r="BC31">
        <v>55</v>
      </c>
      <c r="BD31">
        <v>50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t="s">
        <v>281</v>
      </c>
      <c r="G32" t="s">
        <v>74</v>
      </c>
      <c r="H32" s="115">
        <v>523.61</v>
      </c>
      <c r="I32" s="88">
        <v>87.75</v>
      </c>
      <c r="J32" s="88">
        <v>3.57</v>
      </c>
      <c r="K32" s="88">
        <v>0</v>
      </c>
      <c r="L32" s="88">
        <v>0.17</v>
      </c>
      <c r="M32" s="116">
        <v>0</v>
      </c>
      <c r="N32" s="115">
        <v>372.93</v>
      </c>
      <c r="O32" s="88">
        <v>330.32</v>
      </c>
      <c r="P32" s="88">
        <v>0</v>
      </c>
      <c r="Q32" s="88">
        <v>0</v>
      </c>
      <c r="R32" s="88">
        <v>0</v>
      </c>
      <c r="S32" s="116">
        <v>0</v>
      </c>
      <c r="W32">
        <v>2.89</v>
      </c>
      <c r="X32">
        <v>21.4</v>
      </c>
      <c r="Y32">
        <v>75.150000000000006</v>
      </c>
      <c r="Z32">
        <v>239.92</v>
      </c>
      <c r="AA32">
        <v>0.19</v>
      </c>
      <c r="AB32">
        <v>48.18</v>
      </c>
      <c r="AC32">
        <v>85.69</v>
      </c>
      <c r="AD32">
        <v>38.54</v>
      </c>
      <c r="AE32">
        <v>302.54000000000002</v>
      </c>
      <c r="AF32">
        <v>0.34</v>
      </c>
      <c r="AG32">
        <v>11.06</v>
      </c>
      <c r="AH32">
        <v>0</v>
      </c>
      <c r="AI32">
        <v>0</v>
      </c>
      <c r="AJ32">
        <v>0.39</v>
      </c>
      <c r="AK32">
        <v>0.38</v>
      </c>
      <c r="AL32">
        <v>0.54</v>
      </c>
      <c r="AM32">
        <v>33.01</v>
      </c>
      <c r="AN32">
        <v>0.39</v>
      </c>
      <c r="AO32">
        <v>0.48</v>
      </c>
      <c r="AP32">
        <v>0</v>
      </c>
      <c r="AQ32">
        <v>0.28000000000000003</v>
      </c>
      <c r="AR32">
        <v>3.23</v>
      </c>
      <c r="AS32">
        <v>0.34</v>
      </c>
      <c r="AT32">
        <v>0</v>
      </c>
      <c r="AU32">
        <v>117.55</v>
      </c>
      <c r="AV32">
        <v>11.63</v>
      </c>
      <c r="AW32">
        <v>50</v>
      </c>
      <c r="AX32">
        <v>0</v>
      </c>
      <c r="AY32">
        <v>20</v>
      </c>
      <c r="AZ32">
        <v>125</v>
      </c>
      <c r="BA32">
        <v>21.94</v>
      </c>
      <c r="BB32">
        <v>0</v>
      </c>
      <c r="BC32">
        <v>55</v>
      </c>
      <c r="BD32">
        <v>50</v>
      </c>
      <c r="BE32">
        <v>0.64</v>
      </c>
      <c r="BF32">
        <v>0</v>
      </c>
      <c r="BG32">
        <v>0.17</v>
      </c>
      <c r="BH32">
        <v>0</v>
      </c>
      <c r="BI32">
        <v>1.48</v>
      </c>
    </row>
    <row r="33" spans="1:61">
      <c r="A33" t="s">
        <v>282</v>
      </c>
      <c r="G33" t="s">
        <v>75</v>
      </c>
      <c r="H33" s="115">
        <v>534.72</v>
      </c>
      <c r="I33" s="88">
        <v>88.38</v>
      </c>
      <c r="J33" s="88">
        <v>3.57</v>
      </c>
      <c r="K33" s="88">
        <v>0</v>
      </c>
      <c r="L33" s="88">
        <v>0.42</v>
      </c>
      <c r="M33" s="116">
        <v>0</v>
      </c>
      <c r="N33" s="115">
        <v>372.93</v>
      </c>
      <c r="O33" s="88">
        <v>330.32</v>
      </c>
      <c r="P33" s="88">
        <v>0</v>
      </c>
      <c r="Q33" s="88">
        <v>0</v>
      </c>
      <c r="R33" s="88">
        <v>0</v>
      </c>
      <c r="S33" s="116">
        <v>0</v>
      </c>
      <c r="W33">
        <v>2.89</v>
      </c>
      <c r="X33">
        <v>21.4</v>
      </c>
      <c r="Y33">
        <v>75.150000000000006</v>
      </c>
      <c r="Z33">
        <v>239.92</v>
      </c>
      <c r="AA33">
        <v>0.19</v>
      </c>
      <c r="AB33">
        <v>48.18</v>
      </c>
      <c r="AC33">
        <v>85.69</v>
      </c>
      <c r="AD33">
        <v>38.54</v>
      </c>
      <c r="AE33">
        <v>312.17</v>
      </c>
      <c r="AF33">
        <v>0.34</v>
      </c>
      <c r="AG33">
        <v>11.06</v>
      </c>
      <c r="AH33">
        <v>0</v>
      </c>
      <c r="AI33">
        <v>0</v>
      </c>
      <c r="AJ33">
        <v>0.39</v>
      </c>
      <c r="AK33">
        <v>0.38</v>
      </c>
      <c r="AL33">
        <v>0.54</v>
      </c>
      <c r="AM33">
        <v>33.01</v>
      </c>
      <c r="AN33">
        <v>0.39</v>
      </c>
      <c r="AO33">
        <v>0.48</v>
      </c>
      <c r="AP33">
        <v>0</v>
      </c>
      <c r="AQ33">
        <v>0.28000000000000003</v>
      </c>
      <c r="AR33">
        <v>3.23</v>
      </c>
      <c r="AS33">
        <v>0.34</v>
      </c>
      <c r="AT33">
        <v>0</v>
      </c>
      <c r="AU33">
        <v>117.55</v>
      </c>
      <c r="AV33">
        <v>11.63</v>
      </c>
      <c r="AW33">
        <v>50</v>
      </c>
      <c r="AX33">
        <v>0</v>
      </c>
      <c r="AY33">
        <v>20</v>
      </c>
      <c r="AZ33">
        <v>125</v>
      </c>
      <c r="BA33">
        <v>21.94</v>
      </c>
      <c r="BB33">
        <v>0</v>
      </c>
      <c r="BC33">
        <v>55</v>
      </c>
      <c r="BD33">
        <v>50</v>
      </c>
      <c r="BE33">
        <v>1.27</v>
      </c>
      <c r="BF33">
        <v>0</v>
      </c>
      <c r="BG33">
        <v>0.42</v>
      </c>
      <c r="BH33">
        <v>0</v>
      </c>
      <c r="BI33">
        <v>2.96</v>
      </c>
    </row>
    <row r="34" spans="1:61">
      <c r="A34" t="s">
        <v>283</v>
      </c>
      <c r="G34" t="s">
        <v>76</v>
      </c>
      <c r="H34" s="115">
        <v>546.55999999999995</v>
      </c>
      <c r="I34" s="88">
        <v>86.56</v>
      </c>
      <c r="J34" s="88">
        <v>3.57</v>
      </c>
      <c r="K34" s="88">
        <v>0</v>
      </c>
      <c r="L34" s="88">
        <v>0.75</v>
      </c>
      <c r="M34" s="116">
        <v>0</v>
      </c>
      <c r="N34" s="115">
        <v>372.93</v>
      </c>
      <c r="O34" s="88">
        <v>330.32</v>
      </c>
      <c r="P34" s="88">
        <v>0</v>
      </c>
      <c r="Q34" s="88">
        <v>0</v>
      </c>
      <c r="R34" s="88">
        <v>0</v>
      </c>
      <c r="S34" s="116">
        <v>0</v>
      </c>
      <c r="W34">
        <v>2.89</v>
      </c>
      <c r="X34">
        <v>21.4</v>
      </c>
      <c r="Y34">
        <v>75.150000000000006</v>
      </c>
      <c r="Z34">
        <v>239.92</v>
      </c>
      <c r="AA34">
        <v>0.19</v>
      </c>
      <c r="AB34">
        <v>43.36</v>
      </c>
      <c r="AC34">
        <v>85.69</v>
      </c>
      <c r="AD34">
        <v>38.54</v>
      </c>
      <c r="AE34">
        <v>316.99</v>
      </c>
      <c r="AF34">
        <v>0.34</v>
      </c>
      <c r="AG34">
        <v>11.06</v>
      </c>
      <c r="AH34">
        <v>0</v>
      </c>
      <c r="AI34">
        <v>0</v>
      </c>
      <c r="AJ34">
        <v>0.39</v>
      </c>
      <c r="AK34">
        <v>0.38</v>
      </c>
      <c r="AL34">
        <v>0.54</v>
      </c>
      <c r="AM34">
        <v>33.01</v>
      </c>
      <c r="AN34">
        <v>0.39</v>
      </c>
      <c r="AO34">
        <v>0.48</v>
      </c>
      <c r="AP34">
        <v>0</v>
      </c>
      <c r="AQ34">
        <v>0.28000000000000003</v>
      </c>
      <c r="AR34">
        <v>3.23</v>
      </c>
      <c r="AS34">
        <v>0.34</v>
      </c>
      <c r="AT34">
        <v>0</v>
      </c>
      <c r="AU34">
        <v>117.55</v>
      </c>
      <c r="AV34">
        <v>11.63</v>
      </c>
      <c r="AW34">
        <v>50</v>
      </c>
      <c r="AX34">
        <v>0</v>
      </c>
      <c r="AY34">
        <v>20</v>
      </c>
      <c r="AZ34">
        <v>125</v>
      </c>
      <c r="BA34">
        <v>21.94</v>
      </c>
      <c r="BB34">
        <v>0</v>
      </c>
      <c r="BC34">
        <v>55</v>
      </c>
      <c r="BD34">
        <v>50</v>
      </c>
      <c r="BE34">
        <v>4.2699999999999996</v>
      </c>
      <c r="BF34">
        <v>0</v>
      </c>
      <c r="BG34">
        <v>0.75</v>
      </c>
      <c r="BH34">
        <v>0</v>
      </c>
      <c r="BI34">
        <v>9.98</v>
      </c>
    </row>
    <row r="35" spans="1:61">
      <c r="A35" t="s">
        <v>298</v>
      </c>
      <c r="G35" t="s">
        <v>77</v>
      </c>
      <c r="H35" s="115">
        <v>543.51</v>
      </c>
      <c r="I35" s="88">
        <v>81.809999999999988</v>
      </c>
      <c r="J35" s="88">
        <v>3.57</v>
      </c>
      <c r="K35" s="88">
        <v>0</v>
      </c>
      <c r="L35" s="88">
        <v>1.06</v>
      </c>
      <c r="M35" s="116">
        <v>0</v>
      </c>
      <c r="N35" s="115">
        <v>372.93</v>
      </c>
      <c r="O35" s="88">
        <v>330.32</v>
      </c>
      <c r="P35" s="88">
        <v>0</v>
      </c>
      <c r="Q35" s="88">
        <v>0</v>
      </c>
      <c r="R35" s="88">
        <v>0</v>
      </c>
      <c r="S35" s="116">
        <v>0</v>
      </c>
      <c r="W35">
        <v>2.89</v>
      </c>
      <c r="X35">
        <v>21.4</v>
      </c>
      <c r="Y35">
        <v>75.150000000000006</v>
      </c>
      <c r="Z35">
        <v>239.92</v>
      </c>
      <c r="AA35">
        <v>0.19</v>
      </c>
      <c r="AB35">
        <v>33.72</v>
      </c>
      <c r="AC35">
        <v>85.69</v>
      </c>
      <c r="AD35">
        <v>38.54</v>
      </c>
      <c r="AE35">
        <v>302.54000000000002</v>
      </c>
      <c r="AF35">
        <v>0.34</v>
      </c>
      <c r="AG35">
        <v>11.06</v>
      </c>
      <c r="AH35">
        <v>0</v>
      </c>
      <c r="AI35">
        <v>0</v>
      </c>
      <c r="AJ35">
        <v>0.39</v>
      </c>
      <c r="AK35">
        <v>0.38</v>
      </c>
      <c r="AL35">
        <v>0.54</v>
      </c>
      <c r="AM35">
        <v>33.01</v>
      </c>
      <c r="AN35">
        <v>0.39</v>
      </c>
      <c r="AO35">
        <v>0.48</v>
      </c>
      <c r="AP35">
        <v>0</v>
      </c>
      <c r="AQ35">
        <v>0.28000000000000003</v>
      </c>
      <c r="AR35">
        <v>3.23</v>
      </c>
      <c r="AS35">
        <v>0.34</v>
      </c>
      <c r="AT35">
        <v>0</v>
      </c>
      <c r="AU35">
        <v>117.55</v>
      </c>
      <c r="AV35">
        <v>11.63</v>
      </c>
      <c r="AW35">
        <v>50</v>
      </c>
      <c r="AX35">
        <v>0</v>
      </c>
      <c r="AY35">
        <v>20</v>
      </c>
      <c r="AZ35">
        <v>125</v>
      </c>
      <c r="BA35">
        <v>21.94</v>
      </c>
      <c r="BB35">
        <v>0</v>
      </c>
      <c r="BC35">
        <v>55</v>
      </c>
      <c r="BD35">
        <v>50</v>
      </c>
      <c r="BE35">
        <v>9.16</v>
      </c>
      <c r="BF35">
        <v>0</v>
      </c>
      <c r="BG35">
        <v>1.06</v>
      </c>
      <c r="BH35">
        <v>0</v>
      </c>
      <c r="BI35">
        <v>21.38</v>
      </c>
    </row>
    <row r="36" spans="1:61">
      <c r="A36" t="s">
        <v>331</v>
      </c>
      <c r="G36" t="s">
        <v>78</v>
      </c>
      <c r="H36" s="115">
        <v>580.25</v>
      </c>
      <c r="I36" s="88">
        <v>87.649999999999991</v>
      </c>
      <c r="J36" s="88">
        <v>3.57</v>
      </c>
      <c r="K36" s="88">
        <v>0</v>
      </c>
      <c r="L36" s="88">
        <v>1.51</v>
      </c>
      <c r="M36" s="116">
        <v>0</v>
      </c>
      <c r="N36" s="115">
        <v>372.93</v>
      </c>
      <c r="O36" s="88">
        <v>330.32</v>
      </c>
      <c r="P36" s="88">
        <v>0</v>
      </c>
      <c r="Q36" s="88">
        <v>0</v>
      </c>
      <c r="R36" s="88">
        <v>0</v>
      </c>
      <c r="S36" s="116">
        <v>0</v>
      </c>
      <c r="W36">
        <v>2.89</v>
      </c>
      <c r="X36">
        <v>21.4</v>
      </c>
      <c r="Y36">
        <v>75.150000000000006</v>
      </c>
      <c r="Z36">
        <v>239.92</v>
      </c>
      <c r="AA36">
        <v>0.19</v>
      </c>
      <c r="AB36">
        <v>33.72</v>
      </c>
      <c r="AC36">
        <v>85.69</v>
      </c>
      <c r="AD36">
        <v>38.54</v>
      </c>
      <c r="AE36">
        <v>325.66000000000003</v>
      </c>
      <c r="AF36">
        <v>0.34</v>
      </c>
      <c r="AG36">
        <v>11.06</v>
      </c>
      <c r="AH36">
        <v>0</v>
      </c>
      <c r="AI36">
        <v>0</v>
      </c>
      <c r="AJ36">
        <v>0.39</v>
      </c>
      <c r="AK36">
        <v>0.38</v>
      </c>
      <c r="AL36">
        <v>0.54</v>
      </c>
      <c r="AM36">
        <v>33.01</v>
      </c>
      <c r="AN36">
        <v>0.39</v>
      </c>
      <c r="AO36">
        <v>0.48</v>
      </c>
      <c r="AP36">
        <v>0</v>
      </c>
      <c r="AQ36">
        <v>0.28000000000000003</v>
      </c>
      <c r="AR36">
        <v>3.23</v>
      </c>
      <c r="AS36">
        <v>0.34</v>
      </c>
      <c r="AT36">
        <v>0</v>
      </c>
      <c r="AU36">
        <v>117.55</v>
      </c>
      <c r="AV36">
        <v>11.63</v>
      </c>
      <c r="AW36">
        <v>50</v>
      </c>
      <c r="AX36">
        <v>0</v>
      </c>
      <c r="AY36">
        <v>20</v>
      </c>
      <c r="AZ36">
        <v>125</v>
      </c>
      <c r="BA36">
        <v>21.94</v>
      </c>
      <c r="BB36">
        <v>0</v>
      </c>
      <c r="BC36">
        <v>55</v>
      </c>
      <c r="BD36">
        <v>50</v>
      </c>
      <c r="BE36">
        <v>15</v>
      </c>
      <c r="BF36">
        <v>0</v>
      </c>
      <c r="BG36">
        <v>1.51</v>
      </c>
      <c r="BH36">
        <v>0</v>
      </c>
      <c r="BI36">
        <v>35</v>
      </c>
    </row>
    <row r="37" spans="1:61">
      <c r="A37" t="s">
        <v>332</v>
      </c>
      <c r="G37" t="s">
        <v>79</v>
      </c>
      <c r="H37" s="115">
        <v>594.42999999999995</v>
      </c>
      <c r="I37" s="88">
        <v>84.919999999999987</v>
      </c>
      <c r="J37" s="88">
        <v>3.57</v>
      </c>
      <c r="K37" s="88">
        <v>0</v>
      </c>
      <c r="L37" s="88">
        <v>1.96</v>
      </c>
      <c r="M37" s="116">
        <v>0</v>
      </c>
      <c r="N37" s="115">
        <v>372.93</v>
      </c>
      <c r="O37" s="88">
        <v>330.32</v>
      </c>
      <c r="P37" s="88">
        <v>0</v>
      </c>
      <c r="Q37" s="88">
        <v>0</v>
      </c>
      <c r="R37" s="88">
        <v>0</v>
      </c>
      <c r="S37" s="116">
        <v>0</v>
      </c>
      <c r="W37">
        <v>2.89</v>
      </c>
      <c r="X37">
        <v>21.4</v>
      </c>
      <c r="Y37">
        <v>75.150000000000006</v>
      </c>
      <c r="Z37">
        <v>239.92</v>
      </c>
      <c r="AA37">
        <v>0.19</v>
      </c>
      <c r="AB37">
        <v>24.09</v>
      </c>
      <c r="AC37">
        <v>85.69</v>
      </c>
      <c r="AD37">
        <v>38.54</v>
      </c>
      <c r="AE37">
        <v>323.74</v>
      </c>
      <c r="AF37">
        <v>0.34</v>
      </c>
      <c r="AG37">
        <v>11.06</v>
      </c>
      <c r="AH37">
        <v>0</v>
      </c>
      <c r="AI37">
        <v>0</v>
      </c>
      <c r="AJ37">
        <v>0.39</v>
      </c>
      <c r="AK37">
        <v>0.38</v>
      </c>
      <c r="AL37">
        <v>0.54</v>
      </c>
      <c r="AM37">
        <v>33.01</v>
      </c>
      <c r="AN37">
        <v>0.39</v>
      </c>
      <c r="AO37">
        <v>0.48</v>
      </c>
      <c r="AP37">
        <v>0</v>
      </c>
      <c r="AQ37">
        <v>0.28000000000000003</v>
      </c>
      <c r="AR37">
        <v>3.23</v>
      </c>
      <c r="AS37">
        <v>0.34</v>
      </c>
      <c r="AT37">
        <v>0</v>
      </c>
      <c r="AU37">
        <v>117.55</v>
      </c>
      <c r="AV37">
        <v>11.63</v>
      </c>
      <c r="AW37">
        <v>50</v>
      </c>
      <c r="AX37">
        <v>0</v>
      </c>
      <c r="AY37">
        <v>20</v>
      </c>
      <c r="AZ37">
        <v>125</v>
      </c>
      <c r="BA37">
        <v>21.94</v>
      </c>
      <c r="BB37">
        <v>0</v>
      </c>
      <c r="BC37">
        <v>55</v>
      </c>
      <c r="BD37">
        <v>50</v>
      </c>
      <c r="BE37">
        <v>21.9</v>
      </c>
      <c r="BF37">
        <v>0</v>
      </c>
      <c r="BG37">
        <v>1.96</v>
      </c>
      <c r="BH37">
        <v>0</v>
      </c>
      <c r="BI37">
        <v>51.1</v>
      </c>
    </row>
    <row r="38" spans="1:61">
      <c r="A38" t="s">
        <v>333</v>
      </c>
      <c r="G38" t="s">
        <v>80</v>
      </c>
      <c r="H38" s="115">
        <v>606.75999999999988</v>
      </c>
      <c r="I38" s="88">
        <v>85.800000000000011</v>
      </c>
      <c r="J38" s="88">
        <v>3.57</v>
      </c>
      <c r="K38" s="88">
        <v>0</v>
      </c>
      <c r="L38" s="88">
        <v>2.44</v>
      </c>
      <c r="M38" s="116">
        <v>0</v>
      </c>
      <c r="N38" s="115">
        <v>372.93</v>
      </c>
      <c r="O38" s="88">
        <v>330.32</v>
      </c>
      <c r="P38" s="88">
        <v>0</v>
      </c>
      <c r="Q38" s="88">
        <v>0</v>
      </c>
      <c r="R38" s="88">
        <v>0</v>
      </c>
      <c r="S38" s="116">
        <v>0</v>
      </c>
      <c r="W38">
        <v>2.89</v>
      </c>
      <c r="X38">
        <v>21.4</v>
      </c>
      <c r="Y38">
        <v>75.150000000000006</v>
      </c>
      <c r="Z38">
        <v>239.92</v>
      </c>
      <c r="AA38">
        <v>0.19</v>
      </c>
      <c r="AB38">
        <v>19.27</v>
      </c>
      <c r="AC38">
        <v>85.69</v>
      </c>
      <c r="AD38">
        <v>38.54</v>
      </c>
      <c r="AE38">
        <v>322.77</v>
      </c>
      <c r="AF38">
        <v>0.34</v>
      </c>
      <c r="AG38">
        <v>11.06</v>
      </c>
      <c r="AH38">
        <v>0</v>
      </c>
      <c r="AI38">
        <v>0</v>
      </c>
      <c r="AJ38">
        <v>0.39</v>
      </c>
      <c r="AK38">
        <v>0.38</v>
      </c>
      <c r="AL38">
        <v>0.54</v>
      </c>
      <c r="AM38">
        <v>33.01</v>
      </c>
      <c r="AN38">
        <v>0.39</v>
      </c>
      <c r="AO38">
        <v>0.48</v>
      </c>
      <c r="AP38">
        <v>0</v>
      </c>
      <c r="AQ38">
        <v>0.28000000000000003</v>
      </c>
      <c r="AR38">
        <v>3.23</v>
      </c>
      <c r="AS38">
        <v>0.34</v>
      </c>
      <c r="AT38">
        <v>0</v>
      </c>
      <c r="AU38">
        <v>117.55</v>
      </c>
      <c r="AV38">
        <v>11.63</v>
      </c>
      <c r="AW38">
        <v>50</v>
      </c>
      <c r="AX38">
        <v>0</v>
      </c>
      <c r="AY38">
        <v>20</v>
      </c>
      <c r="AZ38">
        <v>125</v>
      </c>
      <c r="BA38">
        <v>21.94</v>
      </c>
      <c r="BB38">
        <v>0</v>
      </c>
      <c r="BC38">
        <v>55</v>
      </c>
      <c r="BD38">
        <v>50</v>
      </c>
      <c r="BE38">
        <v>27.6</v>
      </c>
      <c r="BF38">
        <v>0</v>
      </c>
      <c r="BG38">
        <v>2.44</v>
      </c>
      <c r="BH38">
        <v>0</v>
      </c>
      <c r="BI38">
        <v>64.400000000000006</v>
      </c>
    </row>
    <row r="39" spans="1:61">
      <c r="A39" t="s">
        <v>334</v>
      </c>
      <c r="G39" t="s">
        <v>81</v>
      </c>
      <c r="H39" s="115">
        <v>513.29</v>
      </c>
      <c r="I39" s="88">
        <v>82.77000000000001</v>
      </c>
      <c r="J39" s="88">
        <v>3.57</v>
      </c>
      <c r="K39" s="88">
        <v>0</v>
      </c>
      <c r="L39" s="88">
        <v>2.89</v>
      </c>
      <c r="M39" s="116">
        <v>0</v>
      </c>
      <c r="N39" s="115">
        <v>372.93</v>
      </c>
      <c r="O39" s="88">
        <v>330.32</v>
      </c>
      <c r="P39" s="88">
        <v>0</v>
      </c>
      <c r="Q39" s="88">
        <v>0</v>
      </c>
      <c r="R39" s="88">
        <v>0</v>
      </c>
      <c r="S39" s="116">
        <v>0</v>
      </c>
      <c r="W39">
        <v>2.89</v>
      </c>
      <c r="X39">
        <v>21.4</v>
      </c>
      <c r="Y39">
        <v>0</v>
      </c>
      <c r="Z39">
        <v>239.92</v>
      </c>
      <c r="AA39">
        <v>0.19</v>
      </c>
      <c r="AB39">
        <v>9.64</v>
      </c>
      <c r="AC39">
        <v>85.69</v>
      </c>
      <c r="AD39">
        <v>38.54</v>
      </c>
      <c r="AE39">
        <v>289.05</v>
      </c>
      <c r="AF39">
        <v>0.34</v>
      </c>
      <c r="AG39">
        <v>11.06</v>
      </c>
      <c r="AH39">
        <v>0</v>
      </c>
      <c r="AI39">
        <v>0</v>
      </c>
      <c r="AJ39">
        <v>0.39</v>
      </c>
      <c r="AK39">
        <v>0.38</v>
      </c>
      <c r="AL39">
        <v>0.54</v>
      </c>
      <c r="AM39">
        <v>33.01</v>
      </c>
      <c r="AN39">
        <v>0.39</v>
      </c>
      <c r="AO39">
        <v>0.48</v>
      </c>
      <c r="AP39">
        <v>0</v>
      </c>
      <c r="AQ39">
        <v>0.28000000000000003</v>
      </c>
      <c r="AR39">
        <v>3.23</v>
      </c>
      <c r="AS39">
        <v>0.34</v>
      </c>
      <c r="AT39">
        <v>0</v>
      </c>
      <c r="AU39">
        <v>117.55</v>
      </c>
      <c r="AV39">
        <v>11.63</v>
      </c>
      <c r="AW39">
        <v>50</v>
      </c>
      <c r="AX39">
        <v>0</v>
      </c>
      <c r="AY39">
        <v>20</v>
      </c>
      <c r="AZ39">
        <v>125</v>
      </c>
      <c r="BA39">
        <v>21.94</v>
      </c>
      <c r="BB39">
        <v>0</v>
      </c>
      <c r="BC39">
        <v>55</v>
      </c>
      <c r="BD39">
        <v>50</v>
      </c>
      <c r="BE39">
        <v>34.200000000000003</v>
      </c>
      <c r="BF39">
        <v>0</v>
      </c>
      <c r="BG39">
        <v>2.89</v>
      </c>
      <c r="BH39">
        <v>0</v>
      </c>
      <c r="BI39">
        <v>79.8</v>
      </c>
    </row>
    <row r="40" spans="1:61">
      <c r="A40" t="s">
        <v>355</v>
      </c>
      <c r="G40" t="s">
        <v>82</v>
      </c>
      <c r="H40" s="115">
        <v>424.63999999999993</v>
      </c>
      <c r="I40" s="88">
        <v>90.88</v>
      </c>
      <c r="J40" s="88">
        <v>3.57</v>
      </c>
      <c r="K40" s="88">
        <v>0</v>
      </c>
      <c r="L40" s="88">
        <v>3.29</v>
      </c>
      <c r="M40" s="116">
        <v>0</v>
      </c>
      <c r="N40" s="115">
        <v>372.93</v>
      </c>
      <c r="O40" s="88">
        <v>330.32</v>
      </c>
      <c r="P40" s="88">
        <v>0</v>
      </c>
      <c r="Q40" s="88">
        <v>0</v>
      </c>
      <c r="R40" s="88">
        <v>0</v>
      </c>
      <c r="S40" s="116">
        <v>0</v>
      </c>
      <c r="W40">
        <v>2.89</v>
      </c>
      <c r="X40">
        <v>21.4</v>
      </c>
      <c r="Y40">
        <v>0</v>
      </c>
      <c r="Z40">
        <v>239.92</v>
      </c>
      <c r="AA40">
        <v>0.19</v>
      </c>
      <c r="AB40">
        <v>14.45</v>
      </c>
      <c r="AC40">
        <v>85.69</v>
      </c>
      <c r="AD40">
        <v>38.54</v>
      </c>
      <c r="AE40">
        <v>192.7</v>
      </c>
      <c r="AF40">
        <v>0.34</v>
      </c>
      <c r="AG40">
        <v>11.06</v>
      </c>
      <c r="AH40">
        <v>0</v>
      </c>
      <c r="AI40">
        <v>0</v>
      </c>
      <c r="AJ40">
        <v>0.39</v>
      </c>
      <c r="AK40">
        <v>0.38</v>
      </c>
      <c r="AL40">
        <v>0.54</v>
      </c>
      <c r="AM40">
        <v>33.01</v>
      </c>
      <c r="AN40">
        <v>0.39</v>
      </c>
      <c r="AO40">
        <v>0.48</v>
      </c>
      <c r="AP40">
        <v>0</v>
      </c>
      <c r="AQ40">
        <v>0.28000000000000003</v>
      </c>
      <c r="AR40">
        <v>3.23</v>
      </c>
      <c r="AS40">
        <v>0.34</v>
      </c>
      <c r="AT40">
        <v>0</v>
      </c>
      <c r="AU40">
        <v>117.55</v>
      </c>
      <c r="AV40">
        <v>11.63</v>
      </c>
      <c r="AW40">
        <v>50</v>
      </c>
      <c r="AX40">
        <v>0</v>
      </c>
      <c r="AY40">
        <v>20</v>
      </c>
      <c r="AZ40">
        <v>125</v>
      </c>
      <c r="BA40">
        <v>21.94</v>
      </c>
      <c r="BB40">
        <v>0</v>
      </c>
      <c r="BC40">
        <v>55</v>
      </c>
      <c r="BD40">
        <v>50</v>
      </c>
      <c r="BE40">
        <v>37.5</v>
      </c>
      <c r="BF40">
        <v>0</v>
      </c>
      <c r="BG40">
        <v>3.29</v>
      </c>
      <c r="BH40">
        <v>0</v>
      </c>
      <c r="BI40">
        <v>87.5</v>
      </c>
    </row>
    <row r="41" spans="1:61">
      <c r="A41" t="s">
        <v>356</v>
      </c>
      <c r="G41" t="s">
        <v>83</v>
      </c>
      <c r="H41" s="115">
        <v>247.34</v>
      </c>
      <c r="I41" s="88">
        <v>97.47999999999999</v>
      </c>
      <c r="J41" s="88">
        <v>3.57</v>
      </c>
      <c r="K41" s="88">
        <v>0</v>
      </c>
      <c r="L41" s="88">
        <v>3.68</v>
      </c>
      <c r="M41" s="116">
        <v>0</v>
      </c>
      <c r="N41" s="115">
        <v>372.93</v>
      </c>
      <c r="O41" s="88">
        <v>330.32</v>
      </c>
      <c r="P41" s="88">
        <v>0</v>
      </c>
      <c r="Q41" s="88">
        <v>0</v>
      </c>
      <c r="R41" s="88">
        <v>0</v>
      </c>
      <c r="S41" s="116">
        <v>0</v>
      </c>
      <c r="W41">
        <v>2.89</v>
      </c>
      <c r="X41">
        <v>21.4</v>
      </c>
      <c r="Y41">
        <v>0</v>
      </c>
      <c r="Z41">
        <v>239.92</v>
      </c>
      <c r="AA41">
        <v>0.19</v>
      </c>
      <c r="AB41">
        <v>14.45</v>
      </c>
      <c r="AC41">
        <v>85.69</v>
      </c>
      <c r="AD41">
        <v>38.54</v>
      </c>
      <c r="AE41">
        <v>0</v>
      </c>
      <c r="AF41">
        <v>0.34</v>
      </c>
      <c r="AG41">
        <v>11.06</v>
      </c>
      <c r="AH41">
        <v>0</v>
      </c>
      <c r="AI41">
        <v>0</v>
      </c>
      <c r="AJ41">
        <v>0.39</v>
      </c>
      <c r="AK41">
        <v>0.38</v>
      </c>
      <c r="AL41">
        <v>0.54</v>
      </c>
      <c r="AM41">
        <v>33.01</v>
      </c>
      <c r="AN41">
        <v>0.39</v>
      </c>
      <c r="AO41">
        <v>0.48</v>
      </c>
      <c r="AP41">
        <v>0</v>
      </c>
      <c r="AQ41">
        <v>0.28000000000000003</v>
      </c>
      <c r="AR41">
        <v>3.23</v>
      </c>
      <c r="AS41">
        <v>0.34</v>
      </c>
      <c r="AT41">
        <v>0</v>
      </c>
      <c r="AU41">
        <v>117.55</v>
      </c>
      <c r="AV41">
        <v>11.63</v>
      </c>
      <c r="AW41">
        <v>50</v>
      </c>
      <c r="AX41">
        <v>0</v>
      </c>
      <c r="AY41">
        <v>20</v>
      </c>
      <c r="AZ41">
        <v>125</v>
      </c>
      <c r="BA41">
        <v>21.94</v>
      </c>
      <c r="BB41">
        <v>0</v>
      </c>
      <c r="BC41">
        <v>55</v>
      </c>
      <c r="BD41">
        <v>50</v>
      </c>
      <c r="BE41">
        <v>44.1</v>
      </c>
      <c r="BF41">
        <v>0</v>
      </c>
      <c r="BG41">
        <v>3.68</v>
      </c>
      <c r="BH41">
        <v>0</v>
      </c>
      <c r="BI41">
        <v>102.9</v>
      </c>
    </row>
    <row r="42" spans="1:61">
      <c r="A42" t="s">
        <v>357</v>
      </c>
      <c r="G42" t="s">
        <v>84</v>
      </c>
      <c r="H42" s="115">
        <v>258.53999999999996</v>
      </c>
      <c r="I42" s="88">
        <v>102.28</v>
      </c>
      <c r="J42" s="88">
        <v>3.57</v>
      </c>
      <c r="K42" s="88">
        <v>0</v>
      </c>
      <c r="L42" s="88">
        <v>4.08</v>
      </c>
      <c r="M42" s="116">
        <v>0</v>
      </c>
      <c r="N42" s="115">
        <v>372.93</v>
      </c>
      <c r="O42" s="88">
        <v>330.32</v>
      </c>
      <c r="P42" s="88">
        <v>0</v>
      </c>
      <c r="Q42" s="88">
        <v>0</v>
      </c>
      <c r="R42" s="88">
        <v>0</v>
      </c>
      <c r="S42" s="116">
        <v>0</v>
      </c>
      <c r="W42">
        <v>2.89</v>
      </c>
      <c r="X42">
        <v>21.4</v>
      </c>
      <c r="Y42">
        <v>0</v>
      </c>
      <c r="Z42">
        <v>239.92</v>
      </c>
      <c r="AA42">
        <v>0.19</v>
      </c>
      <c r="AB42">
        <v>14.45</v>
      </c>
      <c r="AC42">
        <v>85.69</v>
      </c>
      <c r="AD42">
        <v>38.54</v>
      </c>
      <c r="AE42">
        <v>0</v>
      </c>
      <c r="AF42">
        <v>0.34</v>
      </c>
      <c r="AG42">
        <v>11.06</v>
      </c>
      <c r="AH42">
        <v>0</v>
      </c>
      <c r="AI42">
        <v>0</v>
      </c>
      <c r="AJ42">
        <v>0.39</v>
      </c>
      <c r="AK42">
        <v>0.38</v>
      </c>
      <c r="AL42">
        <v>0.54</v>
      </c>
      <c r="AM42">
        <v>33.01</v>
      </c>
      <c r="AN42">
        <v>0.39</v>
      </c>
      <c r="AO42">
        <v>0.48</v>
      </c>
      <c r="AP42">
        <v>0</v>
      </c>
      <c r="AQ42">
        <v>0.28000000000000003</v>
      </c>
      <c r="AR42">
        <v>3.23</v>
      </c>
      <c r="AS42">
        <v>0.34</v>
      </c>
      <c r="AT42">
        <v>0</v>
      </c>
      <c r="AU42">
        <v>117.55</v>
      </c>
      <c r="AV42">
        <v>11.63</v>
      </c>
      <c r="AW42">
        <v>50</v>
      </c>
      <c r="AX42">
        <v>0</v>
      </c>
      <c r="AY42">
        <v>20</v>
      </c>
      <c r="AZ42">
        <v>125</v>
      </c>
      <c r="BA42">
        <v>21.94</v>
      </c>
      <c r="BB42">
        <v>0</v>
      </c>
      <c r="BC42">
        <v>55</v>
      </c>
      <c r="BD42">
        <v>50</v>
      </c>
      <c r="BE42">
        <v>48.9</v>
      </c>
      <c r="BF42">
        <v>0</v>
      </c>
      <c r="BG42">
        <v>4.08</v>
      </c>
      <c r="BH42">
        <v>0</v>
      </c>
      <c r="BI42">
        <v>114.1</v>
      </c>
    </row>
    <row r="43" spans="1:61">
      <c r="A43" t="s">
        <v>363</v>
      </c>
      <c r="G43" t="s">
        <v>85</v>
      </c>
      <c r="H43" s="115">
        <v>247.64</v>
      </c>
      <c r="I43" s="88">
        <v>106.78</v>
      </c>
      <c r="J43" s="88">
        <v>3.57</v>
      </c>
      <c r="K43" s="88">
        <v>0</v>
      </c>
      <c r="L43" s="88">
        <v>4.4400000000000004</v>
      </c>
      <c r="M43" s="116">
        <v>0</v>
      </c>
      <c r="N43" s="115">
        <v>372.93</v>
      </c>
      <c r="O43" s="88">
        <v>330.32</v>
      </c>
      <c r="P43" s="88">
        <v>0</v>
      </c>
      <c r="Q43" s="88">
        <v>0</v>
      </c>
      <c r="R43" s="88">
        <v>0</v>
      </c>
      <c r="S43" s="116">
        <v>0</v>
      </c>
      <c r="W43">
        <v>2.89</v>
      </c>
      <c r="X43">
        <v>0</v>
      </c>
      <c r="Y43">
        <v>0</v>
      </c>
      <c r="Z43">
        <v>239.92</v>
      </c>
      <c r="AA43">
        <v>0.19</v>
      </c>
      <c r="AB43">
        <v>52.99</v>
      </c>
      <c r="AC43">
        <v>85.69</v>
      </c>
      <c r="AD43">
        <v>0</v>
      </c>
      <c r="AE43">
        <v>0</v>
      </c>
      <c r="AF43">
        <v>0.34</v>
      </c>
      <c r="AG43">
        <v>11.06</v>
      </c>
      <c r="AH43">
        <v>0</v>
      </c>
      <c r="AI43">
        <v>0</v>
      </c>
      <c r="AJ43">
        <v>0.39</v>
      </c>
      <c r="AK43">
        <v>0.38</v>
      </c>
      <c r="AL43">
        <v>0.54</v>
      </c>
      <c r="AM43">
        <v>33.01</v>
      </c>
      <c r="AN43">
        <v>0.39</v>
      </c>
      <c r="AO43">
        <v>0.48</v>
      </c>
      <c r="AP43">
        <v>0</v>
      </c>
      <c r="AQ43">
        <v>0.28000000000000003</v>
      </c>
      <c r="AR43">
        <v>3.23</v>
      </c>
      <c r="AS43">
        <v>0.34</v>
      </c>
      <c r="AT43">
        <v>0</v>
      </c>
      <c r="AU43">
        <v>117.55</v>
      </c>
      <c r="AV43">
        <v>11.63</v>
      </c>
      <c r="AW43">
        <v>50</v>
      </c>
      <c r="AX43">
        <v>0</v>
      </c>
      <c r="AY43">
        <v>20</v>
      </c>
      <c r="AZ43">
        <v>125</v>
      </c>
      <c r="BA43">
        <v>21.94</v>
      </c>
      <c r="BB43">
        <v>0</v>
      </c>
      <c r="BC43">
        <v>55</v>
      </c>
      <c r="BD43">
        <v>50</v>
      </c>
      <c r="BE43">
        <v>53.4</v>
      </c>
      <c r="BF43">
        <v>0</v>
      </c>
      <c r="BG43">
        <v>4.4400000000000004</v>
      </c>
      <c r="BH43">
        <v>0</v>
      </c>
      <c r="BI43">
        <v>124.6</v>
      </c>
    </row>
    <row r="44" spans="1:61">
      <c r="A44" t="s">
        <v>367</v>
      </c>
      <c r="G44" t="s">
        <v>86</v>
      </c>
      <c r="H44" s="115">
        <v>258.59000000000003</v>
      </c>
      <c r="I44" s="88">
        <v>111.48</v>
      </c>
      <c r="J44" s="88">
        <v>3.57</v>
      </c>
      <c r="K44" s="88">
        <v>0</v>
      </c>
      <c r="L44" s="88">
        <v>5.15</v>
      </c>
      <c r="M44" s="116">
        <v>0</v>
      </c>
      <c r="N44" s="115">
        <v>372.93</v>
      </c>
      <c r="O44" s="88">
        <v>330.32</v>
      </c>
      <c r="P44" s="88">
        <v>0</v>
      </c>
      <c r="Q44" s="88">
        <v>0</v>
      </c>
      <c r="R44" s="88">
        <v>0</v>
      </c>
      <c r="S44" s="116">
        <v>0</v>
      </c>
      <c r="W44">
        <v>2.89</v>
      </c>
      <c r="X44">
        <v>0</v>
      </c>
      <c r="Y44">
        <v>0</v>
      </c>
      <c r="Z44">
        <v>239.92</v>
      </c>
      <c r="AA44">
        <v>0.19</v>
      </c>
      <c r="AB44">
        <v>52.99</v>
      </c>
      <c r="AC44">
        <v>85.69</v>
      </c>
      <c r="AD44">
        <v>0</v>
      </c>
      <c r="AE44">
        <v>0</v>
      </c>
      <c r="AF44">
        <v>0.34</v>
      </c>
      <c r="AG44">
        <v>11.06</v>
      </c>
      <c r="AH44">
        <v>0</v>
      </c>
      <c r="AI44">
        <v>0</v>
      </c>
      <c r="AJ44">
        <v>0.39</v>
      </c>
      <c r="AK44">
        <v>0.38</v>
      </c>
      <c r="AL44">
        <v>0.54</v>
      </c>
      <c r="AM44">
        <v>33.01</v>
      </c>
      <c r="AN44">
        <v>0.39</v>
      </c>
      <c r="AO44">
        <v>0.48</v>
      </c>
      <c r="AP44">
        <v>0</v>
      </c>
      <c r="AQ44">
        <v>0.28000000000000003</v>
      </c>
      <c r="AR44">
        <v>3.23</v>
      </c>
      <c r="AS44">
        <v>0.34</v>
      </c>
      <c r="AT44">
        <v>0</v>
      </c>
      <c r="AU44">
        <v>117.55</v>
      </c>
      <c r="AV44">
        <v>11.63</v>
      </c>
      <c r="AW44">
        <v>50</v>
      </c>
      <c r="AX44">
        <v>0</v>
      </c>
      <c r="AY44">
        <v>20</v>
      </c>
      <c r="AZ44">
        <v>125</v>
      </c>
      <c r="BA44">
        <v>21.94</v>
      </c>
      <c r="BB44">
        <v>0</v>
      </c>
      <c r="BC44">
        <v>55</v>
      </c>
      <c r="BD44">
        <v>50</v>
      </c>
      <c r="BE44">
        <v>58.1</v>
      </c>
      <c r="BF44">
        <v>0</v>
      </c>
      <c r="BG44">
        <v>5.15</v>
      </c>
      <c r="BH44">
        <v>0</v>
      </c>
      <c r="BI44">
        <v>135.55000000000001</v>
      </c>
    </row>
    <row r="45" spans="1:61">
      <c r="A45" t="s">
        <v>390</v>
      </c>
      <c r="G45" t="s">
        <v>87</v>
      </c>
      <c r="H45" s="115">
        <v>259.62</v>
      </c>
      <c r="I45" s="88">
        <v>116.74000000000001</v>
      </c>
      <c r="J45" s="88">
        <v>3.57</v>
      </c>
      <c r="K45" s="88">
        <v>0</v>
      </c>
      <c r="L45" s="88">
        <v>5.44</v>
      </c>
      <c r="M45" s="116">
        <v>0</v>
      </c>
      <c r="N45" s="115">
        <v>372.93</v>
      </c>
      <c r="O45" s="88">
        <v>330.32</v>
      </c>
      <c r="P45" s="88">
        <v>0</v>
      </c>
      <c r="Q45" s="88">
        <v>0</v>
      </c>
      <c r="R45" s="88">
        <v>0</v>
      </c>
      <c r="S45" s="116">
        <v>0</v>
      </c>
      <c r="W45">
        <v>2.89</v>
      </c>
      <c r="X45">
        <v>0</v>
      </c>
      <c r="Y45">
        <v>0</v>
      </c>
      <c r="Z45">
        <v>239.92</v>
      </c>
      <c r="AA45">
        <v>0.19</v>
      </c>
      <c r="AB45">
        <v>57.81</v>
      </c>
      <c r="AC45">
        <v>85.69</v>
      </c>
      <c r="AD45">
        <v>0</v>
      </c>
      <c r="AE45">
        <v>0</v>
      </c>
      <c r="AF45">
        <v>0.34</v>
      </c>
      <c r="AG45">
        <v>11.06</v>
      </c>
      <c r="AH45">
        <v>0</v>
      </c>
      <c r="AI45">
        <v>0</v>
      </c>
      <c r="AJ45">
        <v>0.39</v>
      </c>
      <c r="AK45">
        <v>0.38</v>
      </c>
      <c r="AL45">
        <v>0.54</v>
      </c>
      <c r="AM45">
        <v>33.01</v>
      </c>
      <c r="AN45">
        <v>0.39</v>
      </c>
      <c r="AO45">
        <v>0.48</v>
      </c>
      <c r="AP45">
        <v>0</v>
      </c>
      <c r="AQ45">
        <v>0.28000000000000003</v>
      </c>
      <c r="AR45">
        <v>3.23</v>
      </c>
      <c r="AS45">
        <v>0.34</v>
      </c>
      <c r="AT45">
        <v>0</v>
      </c>
      <c r="AU45">
        <v>117.55</v>
      </c>
      <c r="AV45">
        <v>11.63</v>
      </c>
      <c r="AW45">
        <v>50</v>
      </c>
      <c r="AX45">
        <v>0</v>
      </c>
      <c r="AY45">
        <v>20</v>
      </c>
      <c r="AZ45">
        <v>125</v>
      </c>
      <c r="BA45">
        <v>21.94</v>
      </c>
      <c r="BB45">
        <v>0</v>
      </c>
      <c r="BC45">
        <v>55</v>
      </c>
      <c r="BD45">
        <v>50</v>
      </c>
      <c r="BE45">
        <v>58.54</v>
      </c>
      <c r="BF45">
        <v>0</v>
      </c>
      <c r="BG45">
        <v>5.44</v>
      </c>
      <c r="BH45">
        <v>0</v>
      </c>
      <c r="BI45">
        <v>136.58000000000001</v>
      </c>
    </row>
    <row r="46" spans="1:61">
      <c r="A46" t="s">
        <v>391</v>
      </c>
      <c r="G46" t="s">
        <v>88</v>
      </c>
      <c r="H46" s="115">
        <v>272.78999999999996</v>
      </c>
      <c r="I46" s="88">
        <v>117.56</v>
      </c>
      <c r="J46" s="88">
        <v>3.57</v>
      </c>
      <c r="K46" s="88">
        <v>0</v>
      </c>
      <c r="L46" s="88">
        <v>5.63</v>
      </c>
      <c r="M46" s="116">
        <v>0</v>
      </c>
      <c r="N46" s="115">
        <v>372.93</v>
      </c>
      <c r="O46" s="88">
        <v>330.32</v>
      </c>
      <c r="P46" s="88">
        <v>0</v>
      </c>
      <c r="Q46" s="88">
        <v>0</v>
      </c>
      <c r="R46" s="88">
        <v>0</v>
      </c>
      <c r="S46" s="116">
        <v>0</v>
      </c>
      <c r="W46">
        <v>2.89</v>
      </c>
      <c r="X46">
        <v>0</v>
      </c>
      <c r="Y46">
        <v>0</v>
      </c>
      <c r="Z46">
        <v>239.92</v>
      </c>
      <c r="AA46">
        <v>0.19</v>
      </c>
      <c r="AB46">
        <v>52.99</v>
      </c>
      <c r="AC46">
        <v>85.69</v>
      </c>
      <c r="AD46">
        <v>0</v>
      </c>
      <c r="AE46">
        <v>0</v>
      </c>
      <c r="AF46">
        <v>0.34</v>
      </c>
      <c r="AG46">
        <v>11.06</v>
      </c>
      <c r="AH46">
        <v>0</v>
      </c>
      <c r="AI46">
        <v>0</v>
      </c>
      <c r="AJ46">
        <v>0.39</v>
      </c>
      <c r="AK46">
        <v>0.38</v>
      </c>
      <c r="AL46">
        <v>0.54</v>
      </c>
      <c r="AM46">
        <v>33.01</v>
      </c>
      <c r="AN46">
        <v>0.39</v>
      </c>
      <c r="AO46">
        <v>0.48</v>
      </c>
      <c r="AP46">
        <v>0</v>
      </c>
      <c r="AQ46">
        <v>0.28000000000000003</v>
      </c>
      <c r="AR46">
        <v>3.23</v>
      </c>
      <c r="AS46">
        <v>0.34</v>
      </c>
      <c r="AT46">
        <v>0</v>
      </c>
      <c r="AU46">
        <v>117.55</v>
      </c>
      <c r="AV46">
        <v>11.63</v>
      </c>
      <c r="AW46">
        <v>50</v>
      </c>
      <c r="AX46">
        <v>0</v>
      </c>
      <c r="AY46">
        <v>20</v>
      </c>
      <c r="AZ46">
        <v>125</v>
      </c>
      <c r="BA46">
        <v>21.94</v>
      </c>
      <c r="BB46">
        <v>0</v>
      </c>
      <c r="BC46">
        <v>55</v>
      </c>
      <c r="BD46">
        <v>50</v>
      </c>
      <c r="BE46">
        <v>64.180000000000007</v>
      </c>
      <c r="BF46">
        <v>0</v>
      </c>
      <c r="BG46">
        <v>5.63</v>
      </c>
      <c r="BH46">
        <v>0</v>
      </c>
      <c r="BI46">
        <v>149.75</v>
      </c>
    </row>
    <row r="47" spans="1:61">
      <c r="A47" t="s">
        <v>395</v>
      </c>
      <c r="G47" t="s">
        <v>89</v>
      </c>
      <c r="H47" s="115">
        <v>286.84000000000003</v>
      </c>
      <c r="I47" s="88">
        <v>123.58000000000001</v>
      </c>
      <c r="J47" s="88">
        <v>3.57</v>
      </c>
      <c r="K47" s="88">
        <v>0</v>
      </c>
      <c r="L47" s="88">
        <v>5.73</v>
      </c>
      <c r="M47" s="116">
        <v>0</v>
      </c>
      <c r="N47" s="115">
        <v>372.93</v>
      </c>
      <c r="O47" s="88">
        <v>330.32</v>
      </c>
      <c r="P47" s="88">
        <v>0</v>
      </c>
      <c r="Q47" s="88">
        <v>0</v>
      </c>
      <c r="R47" s="88">
        <v>0</v>
      </c>
      <c r="S47" s="116">
        <v>0</v>
      </c>
      <c r="W47">
        <v>2.89</v>
      </c>
      <c r="X47">
        <v>0</v>
      </c>
      <c r="Y47">
        <v>0</v>
      </c>
      <c r="Z47">
        <v>239.92</v>
      </c>
      <c r="AA47">
        <v>0.19</v>
      </c>
      <c r="AB47">
        <v>52.99</v>
      </c>
      <c r="AC47">
        <v>85.69</v>
      </c>
      <c r="AD47">
        <v>0</v>
      </c>
      <c r="AE47">
        <v>0</v>
      </c>
      <c r="AF47">
        <v>0.34</v>
      </c>
      <c r="AG47">
        <v>11.06</v>
      </c>
      <c r="AH47">
        <v>0</v>
      </c>
      <c r="AI47">
        <v>0</v>
      </c>
      <c r="AJ47">
        <v>0.39</v>
      </c>
      <c r="AK47">
        <v>0.38</v>
      </c>
      <c r="AL47">
        <v>0.54</v>
      </c>
      <c r="AM47">
        <v>33.01</v>
      </c>
      <c r="AN47">
        <v>0.39</v>
      </c>
      <c r="AO47">
        <v>0.48</v>
      </c>
      <c r="AP47">
        <v>0</v>
      </c>
      <c r="AQ47">
        <v>0.28000000000000003</v>
      </c>
      <c r="AR47">
        <v>3.23</v>
      </c>
      <c r="AS47">
        <v>0.34</v>
      </c>
      <c r="AT47">
        <v>0</v>
      </c>
      <c r="AU47">
        <v>117.55</v>
      </c>
      <c r="AV47">
        <v>11.63</v>
      </c>
      <c r="AW47">
        <v>50</v>
      </c>
      <c r="AX47">
        <v>0</v>
      </c>
      <c r="AY47">
        <v>20</v>
      </c>
      <c r="AZ47">
        <v>125</v>
      </c>
      <c r="BA47">
        <v>21.94</v>
      </c>
      <c r="BB47">
        <v>0</v>
      </c>
      <c r="BC47">
        <v>55</v>
      </c>
      <c r="BD47">
        <v>50</v>
      </c>
      <c r="BE47">
        <v>70.2</v>
      </c>
      <c r="BF47">
        <v>0</v>
      </c>
      <c r="BG47">
        <v>5.73</v>
      </c>
      <c r="BH47">
        <v>0</v>
      </c>
      <c r="BI47">
        <v>163.80000000000001</v>
      </c>
    </row>
    <row r="48" spans="1:61">
      <c r="A48" t="s">
        <v>399</v>
      </c>
      <c r="G48" t="s">
        <v>90</v>
      </c>
      <c r="H48" s="115">
        <v>286.84000000000003</v>
      </c>
      <c r="I48" s="88">
        <v>118.77000000000001</v>
      </c>
      <c r="J48" s="88">
        <v>3.57</v>
      </c>
      <c r="K48" s="88">
        <v>0</v>
      </c>
      <c r="L48" s="88">
        <v>6.02</v>
      </c>
      <c r="M48" s="116">
        <v>0</v>
      </c>
      <c r="N48" s="115">
        <v>372.93</v>
      </c>
      <c r="O48" s="88">
        <v>330.32</v>
      </c>
      <c r="P48" s="88">
        <v>0</v>
      </c>
      <c r="Q48" s="88">
        <v>0</v>
      </c>
      <c r="R48" s="88">
        <v>0</v>
      </c>
      <c r="S48" s="116">
        <v>0</v>
      </c>
      <c r="W48">
        <v>2.89</v>
      </c>
      <c r="X48">
        <v>0</v>
      </c>
      <c r="Y48">
        <v>0</v>
      </c>
      <c r="Z48">
        <v>239.92</v>
      </c>
      <c r="AA48">
        <v>0.19</v>
      </c>
      <c r="AB48">
        <v>48.18</v>
      </c>
      <c r="AC48">
        <v>85.69</v>
      </c>
      <c r="AD48">
        <v>0</v>
      </c>
      <c r="AE48">
        <v>0</v>
      </c>
      <c r="AF48">
        <v>0.34</v>
      </c>
      <c r="AG48">
        <v>11.06</v>
      </c>
      <c r="AH48">
        <v>0</v>
      </c>
      <c r="AI48">
        <v>0</v>
      </c>
      <c r="AJ48">
        <v>0.39</v>
      </c>
      <c r="AK48">
        <v>0.38</v>
      </c>
      <c r="AL48">
        <v>0.54</v>
      </c>
      <c r="AM48">
        <v>33.01</v>
      </c>
      <c r="AN48">
        <v>0.39</v>
      </c>
      <c r="AO48">
        <v>0.48</v>
      </c>
      <c r="AP48">
        <v>0</v>
      </c>
      <c r="AQ48">
        <v>0.28000000000000003</v>
      </c>
      <c r="AR48">
        <v>3.23</v>
      </c>
      <c r="AS48">
        <v>0.34</v>
      </c>
      <c r="AT48">
        <v>0</v>
      </c>
      <c r="AU48">
        <v>117.55</v>
      </c>
      <c r="AV48">
        <v>11.63</v>
      </c>
      <c r="AW48">
        <v>50</v>
      </c>
      <c r="AX48">
        <v>0</v>
      </c>
      <c r="AY48">
        <v>20</v>
      </c>
      <c r="AZ48">
        <v>125</v>
      </c>
      <c r="BA48">
        <v>21.94</v>
      </c>
      <c r="BB48">
        <v>0</v>
      </c>
      <c r="BC48">
        <v>55</v>
      </c>
      <c r="BD48">
        <v>50</v>
      </c>
      <c r="BE48">
        <v>70.2</v>
      </c>
      <c r="BF48">
        <v>0</v>
      </c>
      <c r="BG48">
        <v>6.02</v>
      </c>
      <c r="BH48">
        <v>0</v>
      </c>
      <c r="BI48">
        <v>163.80000000000001</v>
      </c>
    </row>
    <row r="49" spans="1:61">
      <c r="A49" t="s">
        <v>400</v>
      </c>
      <c r="G49" t="s">
        <v>91</v>
      </c>
      <c r="H49" s="115">
        <v>288.94</v>
      </c>
      <c r="I49" s="88">
        <v>114.85</v>
      </c>
      <c r="J49" s="88">
        <v>3.57</v>
      </c>
      <c r="K49" s="88">
        <v>0</v>
      </c>
      <c r="L49" s="88">
        <v>6.1</v>
      </c>
      <c r="M49" s="116">
        <v>0</v>
      </c>
      <c r="N49" s="115">
        <v>372.93</v>
      </c>
      <c r="O49" s="88">
        <v>330.32</v>
      </c>
      <c r="P49" s="88">
        <v>0</v>
      </c>
      <c r="Q49" s="88">
        <v>0</v>
      </c>
      <c r="R49" s="88">
        <v>0</v>
      </c>
      <c r="S49" s="116">
        <v>0</v>
      </c>
      <c r="W49">
        <v>2.89</v>
      </c>
      <c r="X49">
        <v>0</v>
      </c>
      <c r="Y49">
        <v>0</v>
      </c>
      <c r="Z49">
        <v>239.92</v>
      </c>
      <c r="AA49">
        <v>0.19</v>
      </c>
      <c r="AB49">
        <v>43.36</v>
      </c>
      <c r="AC49">
        <v>85.69</v>
      </c>
      <c r="AD49">
        <v>0</v>
      </c>
      <c r="AE49">
        <v>0</v>
      </c>
      <c r="AF49">
        <v>0.34</v>
      </c>
      <c r="AG49">
        <v>11.06</v>
      </c>
      <c r="AH49">
        <v>0</v>
      </c>
      <c r="AI49">
        <v>0</v>
      </c>
      <c r="AJ49">
        <v>0.39</v>
      </c>
      <c r="AK49">
        <v>0.38</v>
      </c>
      <c r="AL49">
        <v>0.54</v>
      </c>
      <c r="AM49">
        <v>33.01</v>
      </c>
      <c r="AN49">
        <v>0.39</v>
      </c>
      <c r="AO49">
        <v>0.48</v>
      </c>
      <c r="AP49">
        <v>0</v>
      </c>
      <c r="AQ49">
        <v>0.28000000000000003</v>
      </c>
      <c r="AR49">
        <v>3.23</v>
      </c>
      <c r="AS49">
        <v>0.34</v>
      </c>
      <c r="AT49">
        <v>0</v>
      </c>
      <c r="AU49">
        <v>117.55</v>
      </c>
      <c r="AV49">
        <v>11.63</v>
      </c>
      <c r="AW49">
        <v>50</v>
      </c>
      <c r="AX49">
        <v>0</v>
      </c>
      <c r="AY49">
        <v>20</v>
      </c>
      <c r="AZ49">
        <v>125</v>
      </c>
      <c r="BA49">
        <v>21.94</v>
      </c>
      <c r="BB49">
        <v>0</v>
      </c>
      <c r="BC49">
        <v>55</v>
      </c>
      <c r="BD49">
        <v>50</v>
      </c>
      <c r="BE49">
        <v>71.099999999999994</v>
      </c>
      <c r="BF49">
        <v>0</v>
      </c>
      <c r="BG49">
        <v>6.1</v>
      </c>
      <c r="BH49">
        <v>0</v>
      </c>
      <c r="BI49">
        <v>165.9</v>
      </c>
    </row>
    <row r="50" spans="1:61">
      <c r="A50" t="s">
        <v>401</v>
      </c>
      <c r="G50" t="s">
        <v>92</v>
      </c>
      <c r="H50" s="115">
        <v>294.53999999999996</v>
      </c>
      <c r="I50" s="88">
        <v>107.61</v>
      </c>
      <c r="J50" s="88">
        <v>3.57</v>
      </c>
      <c r="K50" s="88">
        <v>0</v>
      </c>
      <c r="L50" s="88">
        <v>6.16</v>
      </c>
      <c r="M50" s="116">
        <v>0</v>
      </c>
      <c r="N50" s="115">
        <v>372.93</v>
      </c>
      <c r="O50" s="88">
        <v>330.32</v>
      </c>
      <c r="P50" s="88">
        <v>0</v>
      </c>
      <c r="Q50" s="88">
        <v>0</v>
      </c>
      <c r="R50" s="88">
        <v>0</v>
      </c>
      <c r="S50" s="116">
        <v>0</v>
      </c>
      <c r="W50">
        <v>2.89</v>
      </c>
      <c r="X50">
        <v>0</v>
      </c>
      <c r="Y50">
        <v>0</v>
      </c>
      <c r="Z50">
        <v>239.92</v>
      </c>
      <c r="AA50">
        <v>0.19</v>
      </c>
      <c r="AB50">
        <v>33.72</v>
      </c>
      <c r="AC50">
        <v>85.69</v>
      </c>
      <c r="AD50">
        <v>0</v>
      </c>
      <c r="AE50">
        <v>0</v>
      </c>
      <c r="AF50">
        <v>0.34</v>
      </c>
      <c r="AG50">
        <v>11.06</v>
      </c>
      <c r="AH50">
        <v>0</v>
      </c>
      <c r="AI50">
        <v>0</v>
      </c>
      <c r="AJ50">
        <v>0.39</v>
      </c>
      <c r="AK50">
        <v>0.38</v>
      </c>
      <c r="AL50">
        <v>0.54</v>
      </c>
      <c r="AM50">
        <v>33.01</v>
      </c>
      <c r="AN50">
        <v>0.39</v>
      </c>
      <c r="AO50">
        <v>0.48</v>
      </c>
      <c r="AP50">
        <v>0</v>
      </c>
      <c r="AQ50">
        <v>0.28000000000000003</v>
      </c>
      <c r="AR50">
        <v>3.23</v>
      </c>
      <c r="AS50">
        <v>0.34</v>
      </c>
      <c r="AT50">
        <v>0</v>
      </c>
      <c r="AU50">
        <v>117.55</v>
      </c>
      <c r="AV50">
        <v>11.63</v>
      </c>
      <c r="AW50">
        <v>50</v>
      </c>
      <c r="AX50">
        <v>0</v>
      </c>
      <c r="AY50">
        <v>20</v>
      </c>
      <c r="AZ50">
        <v>125</v>
      </c>
      <c r="BA50">
        <v>21.94</v>
      </c>
      <c r="BB50">
        <v>0</v>
      </c>
      <c r="BC50">
        <v>55</v>
      </c>
      <c r="BD50">
        <v>50</v>
      </c>
      <c r="BE50">
        <v>73.5</v>
      </c>
      <c r="BF50">
        <v>0</v>
      </c>
      <c r="BG50">
        <v>6.16</v>
      </c>
      <c r="BH50">
        <v>0</v>
      </c>
      <c r="BI50">
        <v>171.5</v>
      </c>
    </row>
    <row r="51" spans="1:61">
      <c r="A51" t="s">
        <v>403</v>
      </c>
      <c r="G51" t="s">
        <v>93</v>
      </c>
      <c r="H51" s="115">
        <v>289.72000000000003</v>
      </c>
      <c r="I51" s="88">
        <v>102.78999999999999</v>
      </c>
      <c r="J51" s="88">
        <v>3.4699999999999998</v>
      </c>
      <c r="K51" s="88">
        <v>0</v>
      </c>
      <c r="L51" s="88">
        <v>6.36</v>
      </c>
      <c r="M51" s="116">
        <v>0</v>
      </c>
      <c r="N51" s="115">
        <v>372.93</v>
      </c>
      <c r="O51" s="88">
        <v>330.32</v>
      </c>
      <c r="P51" s="88">
        <v>0</v>
      </c>
      <c r="Q51" s="88">
        <v>0</v>
      </c>
      <c r="R51" s="88">
        <v>0</v>
      </c>
      <c r="S51" s="116">
        <v>0</v>
      </c>
      <c r="W51">
        <v>2.89</v>
      </c>
      <c r="X51">
        <v>0</v>
      </c>
      <c r="Y51">
        <v>0</v>
      </c>
      <c r="Z51">
        <v>239.92</v>
      </c>
      <c r="AA51">
        <v>0.19</v>
      </c>
      <c r="AB51">
        <v>28.9</v>
      </c>
      <c r="AC51">
        <v>85.69</v>
      </c>
      <c r="AD51">
        <v>0</v>
      </c>
      <c r="AE51">
        <v>0</v>
      </c>
      <c r="AF51">
        <v>0.34</v>
      </c>
      <c r="AG51">
        <v>11.06</v>
      </c>
      <c r="AH51">
        <v>0</v>
      </c>
      <c r="AI51">
        <v>0</v>
      </c>
      <c r="AJ51">
        <v>0.39</v>
      </c>
      <c r="AK51">
        <v>0.38</v>
      </c>
      <c r="AL51">
        <v>0.54</v>
      </c>
      <c r="AM51">
        <v>33.01</v>
      </c>
      <c r="AN51">
        <v>0.39</v>
      </c>
      <c r="AO51">
        <v>0.48</v>
      </c>
      <c r="AP51">
        <v>0</v>
      </c>
      <c r="AQ51">
        <v>0.28000000000000003</v>
      </c>
      <c r="AR51">
        <v>3.13</v>
      </c>
      <c r="AS51">
        <v>0.34</v>
      </c>
      <c r="AT51">
        <v>0</v>
      </c>
      <c r="AU51">
        <v>112.73</v>
      </c>
      <c r="AV51">
        <v>11.63</v>
      </c>
      <c r="AW51">
        <v>50</v>
      </c>
      <c r="AX51">
        <v>0</v>
      </c>
      <c r="AY51">
        <v>20</v>
      </c>
      <c r="AZ51">
        <v>125</v>
      </c>
      <c r="BA51">
        <v>21.94</v>
      </c>
      <c r="BB51">
        <v>0</v>
      </c>
      <c r="BC51">
        <v>55</v>
      </c>
      <c r="BD51">
        <v>50</v>
      </c>
      <c r="BE51">
        <v>73.5</v>
      </c>
      <c r="BF51">
        <v>0</v>
      </c>
      <c r="BG51">
        <v>6.36</v>
      </c>
      <c r="BH51">
        <v>0</v>
      </c>
      <c r="BI51">
        <v>171.5</v>
      </c>
    </row>
    <row r="52" spans="1:61">
      <c r="A52" t="s">
        <v>404</v>
      </c>
      <c r="G52" t="s">
        <v>94</v>
      </c>
      <c r="H52" s="115">
        <v>292.52</v>
      </c>
      <c r="I52" s="88">
        <v>99.18</v>
      </c>
      <c r="J52" s="88">
        <v>3.4699999999999998</v>
      </c>
      <c r="K52" s="88">
        <v>0</v>
      </c>
      <c r="L52" s="88">
        <v>6.55</v>
      </c>
      <c r="M52" s="116">
        <v>0</v>
      </c>
      <c r="N52" s="115">
        <v>372.93</v>
      </c>
      <c r="O52" s="88">
        <v>330.32</v>
      </c>
      <c r="P52" s="88">
        <v>0</v>
      </c>
      <c r="Q52" s="88">
        <v>0</v>
      </c>
      <c r="R52" s="88">
        <v>0</v>
      </c>
      <c r="S52" s="116">
        <v>0</v>
      </c>
      <c r="W52">
        <v>2.89</v>
      </c>
      <c r="X52">
        <v>0</v>
      </c>
      <c r="Y52">
        <v>0</v>
      </c>
      <c r="Z52">
        <v>239.92</v>
      </c>
      <c r="AA52">
        <v>0.19</v>
      </c>
      <c r="AB52">
        <v>24.09</v>
      </c>
      <c r="AC52">
        <v>85.69</v>
      </c>
      <c r="AD52">
        <v>0</v>
      </c>
      <c r="AE52">
        <v>0</v>
      </c>
      <c r="AF52">
        <v>0.34</v>
      </c>
      <c r="AG52">
        <v>11.06</v>
      </c>
      <c r="AH52">
        <v>0</v>
      </c>
      <c r="AI52">
        <v>0</v>
      </c>
      <c r="AJ52">
        <v>0.39</v>
      </c>
      <c r="AK52">
        <v>0.38</v>
      </c>
      <c r="AL52">
        <v>0.54</v>
      </c>
      <c r="AM52">
        <v>33.01</v>
      </c>
      <c r="AN52">
        <v>0.39</v>
      </c>
      <c r="AO52">
        <v>0.48</v>
      </c>
      <c r="AP52">
        <v>0</v>
      </c>
      <c r="AQ52">
        <v>0.28000000000000003</v>
      </c>
      <c r="AR52">
        <v>3.13</v>
      </c>
      <c r="AS52">
        <v>0.34</v>
      </c>
      <c r="AT52">
        <v>0</v>
      </c>
      <c r="AU52">
        <v>112.73</v>
      </c>
      <c r="AV52">
        <v>11.63</v>
      </c>
      <c r="AW52">
        <v>50</v>
      </c>
      <c r="AX52">
        <v>0</v>
      </c>
      <c r="AY52">
        <v>20</v>
      </c>
      <c r="AZ52">
        <v>125</v>
      </c>
      <c r="BA52">
        <v>21.94</v>
      </c>
      <c r="BB52">
        <v>0</v>
      </c>
      <c r="BC52">
        <v>55</v>
      </c>
      <c r="BD52">
        <v>50</v>
      </c>
      <c r="BE52">
        <v>74.7</v>
      </c>
      <c r="BF52">
        <v>0</v>
      </c>
      <c r="BG52">
        <v>6.55</v>
      </c>
      <c r="BH52">
        <v>0</v>
      </c>
      <c r="BI52">
        <v>174.3</v>
      </c>
    </row>
    <row r="53" spans="1:61">
      <c r="A53" t="s">
        <v>445</v>
      </c>
      <c r="G53" t="s">
        <v>95</v>
      </c>
      <c r="H53" s="115">
        <v>292.52</v>
      </c>
      <c r="I53" s="88">
        <v>89.54</v>
      </c>
      <c r="J53" s="88">
        <v>3.4699999999999998</v>
      </c>
      <c r="K53" s="88">
        <v>0</v>
      </c>
      <c r="L53" s="88">
        <v>6.8</v>
      </c>
      <c r="M53" s="116">
        <v>0</v>
      </c>
      <c r="N53" s="115">
        <v>372.93</v>
      </c>
      <c r="O53" s="88">
        <v>330.32</v>
      </c>
      <c r="P53" s="88">
        <v>0</v>
      </c>
      <c r="Q53" s="88">
        <v>0</v>
      </c>
      <c r="R53" s="88">
        <v>0</v>
      </c>
      <c r="S53" s="116">
        <v>0</v>
      </c>
      <c r="W53">
        <v>2.89</v>
      </c>
      <c r="X53">
        <v>0</v>
      </c>
      <c r="Y53">
        <v>0</v>
      </c>
      <c r="Z53">
        <v>239.92</v>
      </c>
      <c r="AA53">
        <v>0.19</v>
      </c>
      <c r="AB53">
        <v>14.45</v>
      </c>
      <c r="AC53">
        <v>85.69</v>
      </c>
      <c r="AD53">
        <v>0</v>
      </c>
      <c r="AE53">
        <v>0</v>
      </c>
      <c r="AF53">
        <v>0.34</v>
      </c>
      <c r="AG53">
        <v>11.06</v>
      </c>
      <c r="AH53">
        <v>0</v>
      </c>
      <c r="AI53">
        <v>0</v>
      </c>
      <c r="AJ53">
        <v>0.39</v>
      </c>
      <c r="AK53">
        <v>0.38</v>
      </c>
      <c r="AL53">
        <v>0.54</v>
      </c>
      <c r="AM53">
        <v>33.01</v>
      </c>
      <c r="AN53">
        <v>0.39</v>
      </c>
      <c r="AO53">
        <v>0.48</v>
      </c>
      <c r="AP53">
        <v>0</v>
      </c>
      <c r="AQ53">
        <v>0.28000000000000003</v>
      </c>
      <c r="AR53">
        <v>3.13</v>
      </c>
      <c r="AS53">
        <v>0.34</v>
      </c>
      <c r="AT53">
        <v>0</v>
      </c>
      <c r="AU53">
        <v>112.73</v>
      </c>
      <c r="AV53">
        <v>11.63</v>
      </c>
      <c r="AW53">
        <v>50</v>
      </c>
      <c r="AX53">
        <v>0</v>
      </c>
      <c r="AY53">
        <v>20</v>
      </c>
      <c r="AZ53">
        <v>125</v>
      </c>
      <c r="BA53">
        <v>21.94</v>
      </c>
      <c r="BB53">
        <v>0</v>
      </c>
      <c r="BC53">
        <v>55</v>
      </c>
      <c r="BD53">
        <v>50</v>
      </c>
      <c r="BE53">
        <v>74.7</v>
      </c>
      <c r="BF53">
        <v>0</v>
      </c>
      <c r="BG53">
        <v>6.8</v>
      </c>
      <c r="BH53">
        <v>0</v>
      </c>
      <c r="BI53">
        <v>174.3</v>
      </c>
    </row>
    <row r="54" spans="1:61">
      <c r="A54" t="s">
        <v>444</v>
      </c>
      <c r="G54" t="s">
        <v>96</v>
      </c>
      <c r="H54" s="115">
        <v>292.52</v>
      </c>
      <c r="I54" s="88">
        <v>75.09</v>
      </c>
      <c r="J54" s="88">
        <v>3.4699999999999998</v>
      </c>
      <c r="K54" s="88">
        <v>0</v>
      </c>
      <c r="L54" s="88">
        <v>6.55</v>
      </c>
      <c r="M54" s="116">
        <v>0</v>
      </c>
      <c r="N54" s="115">
        <v>372.93</v>
      </c>
      <c r="O54" s="88">
        <v>330.32</v>
      </c>
      <c r="P54" s="88">
        <v>0</v>
      </c>
      <c r="Q54" s="88">
        <v>0</v>
      </c>
      <c r="R54" s="88">
        <v>0</v>
      </c>
      <c r="S54" s="116">
        <v>0</v>
      </c>
      <c r="W54">
        <v>2.89</v>
      </c>
      <c r="X54">
        <v>0</v>
      </c>
      <c r="Y54">
        <v>0</v>
      </c>
      <c r="Z54">
        <v>239.92</v>
      </c>
      <c r="AA54">
        <v>0.19</v>
      </c>
      <c r="AB54">
        <v>0</v>
      </c>
      <c r="AC54">
        <v>85.69</v>
      </c>
      <c r="AD54">
        <v>0</v>
      </c>
      <c r="AE54">
        <v>0</v>
      </c>
      <c r="AF54">
        <v>0.34</v>
      </c>
      <c r="AG54">
        <v>11.06</v>
      </c>
      <c r="AH54">
        <v>0</v>
      </c>
      <c r="AI54">
        <v>0</v>
      </c>
      <c r="AJ54">
        <v>0.39</v>
      </c>
      <c r="AK54">
        <v>0.38</v>
      </c>
      <c r="AL54">
        <v>0.54</v>
      </c>
      <c r="AM54">
        <v>33.01</v>
      </c>
      <c r="AN54">
        <v>0.39</v>
      </c>
      <c r="AO54">
        <v>0.48</v>
      </c>
      <c r="AP54">
        <v>0</v>
      </c>
      <c r="AQ54">
        <v>0.28000000000000003</v>
      </c>
      <c r="AR54">
        <v>3.13</v>
      </c>
      <c r="AS54">
        <v>0.34</v>
      </c>
      <c r="AT54">
        <v>0</v>
      </c>
      <c r="AU54">
        <v>112.73</v>
      </c>
      <c r="AV54">
        <v>11.63</v>
      </c>
      <c r="AW54">
        <v>50</v>
      </c>
      <c r="AX54">
        <v>0</v>
      </c>
      <c r="AY54">
        <v>20</v>
      </c>
      <c r="AZ54">
        <v>125</v>
      </c>
      <c r="BA54">
        <v>21.94</v>
      </c>
      <c r="BB54">
        <v>0</v>
      </c>
      <c r="BC54">
        <v>55</v>
      </c>
      <c r="BD54">
        <v>50</v>
      </c>
      <c r="BE54">
        <v>74.7</v>
      </c>
      <c r="BF54">
        <v>0</v>
      </c>
      <c r="BG54">
        <v>6.55</v>
      </c>
      <c r="BH54">
        <v>0</v>
      </c>
      <c r="BI54">
        <v>174.3</v>
      </c>
    </row>
    <row r="55" spans="1:61">
      <c r="A55" t="s">
        <v>446</v>
      </c>
      <c r="G55" t="s">
        <v>97</v>
      </c>
      <c r="H55" s="115">
        <v>227.97000000000003</v>
      </c>
      <c r="I55" s="88">
        <v>75.09</v>
      </c>
      <c r="J55" s="88">
        <v>3.4699999999999998</v>
      </c>
      <c r="K55" s="88">
        <v>0</v>
      </c>
      <c r="L55" s="88">
        <v>6.45</v>
      </c>
      <c r="M55" s="116">
        <v>0</v>
      </c>
      <c r="N55" s="115">
        <v>372.93</v>
      </c>
      <c r="O55" s="88">
        <v>330.32</v>
      </c>
      <c r="P55" s="88">
        <v>0</v>
      </c>
      <c r="Q55" s="88">
        <v>0</v>
      </c>
      <c r="R55" s="88">
        <v>0</v>
      </c>
      <c r="S55" s="116">
        <v>0</v>
      </c>
      <c r="W55">
        <v>2.89</v>
      </c>
      <c r="X55">
        <v>0</v>
      </c>
      <c r="Y55">
        <v>0</v>
      </c>
      <c r="Z55">
        <v>239.92</v>
      </c>
      <c r="AA55">
        <v>0.19</v>
      </c>
      <c r="AB55">
        <v>0</v>
      </c>
      <c r="AC55">
        <v>85.69</v>
      </c>
      <c r="AD55">
        <v>0</v>
      </c>
      <c r="AE55">
        <v>0</v>
      </c>
      <c r="AF55">
        <v>0.34</v>
      </c>
      <c r="AG55">
        <v>11.06</v>
      </c>
      <c r="AH55">
        <v>0</v>
      </c>
      <c r="AI55">
        <v>0</v>
      </c>
      <c r="AJ55">
        <v>0.39</v>
      </c>
      <c r="AK55">
        <v>0.38</v>
      </c>
      <c r="AL55">
        <v>0.54</v>
      </c>
      <c r="AM55">
        <v>33.01</v>
      </c>
      <c r="AN55">
        <v>0.39</v>
      </c>
      <c r="AO55">
        <v>0.48</v>
      </c>
      <c r="AP55">
        <v>0</v>
      </c>
      <c r="AQ55">
        <v>0.28000000000000003</v>
      </c>
      <c r="AR55">
        <v>3.13</v>
      </c>
      <c r="AS55">
        <v>0.34</v>
      </c>
      <c r="AT55">
        <v>0</v>
      </c>
      <c r="AU55">
        <v>48.18</v>
      </c>
      <c r="AV55">
        <v>11.63</v>
      </c>
      <c r="AW55">
        <v>50</v>
      </c>
      <c r="AX55">
        <v>0</v>
      </c>
      <c r="AY55">
        <v>20</v>
      </c>
      <c r="AZ55">
        <v>125</v>
      </c>
      <c r="BA55">
        <v>21.94</v>
      </c>
      <c r="BB55">
        <v>0</v>
      </c>
      <c r="BC55">
        <v>55</v>
      </c>
      <c r="BD55">
        <v>50</v>
      </c>
      <c r="BE55">
        <v>74.7</v>
      </c>
      <c r="BF55">
        <v>0</v>
      </c>
      <c r="BG55">
        <v>6.45</v>
      </c>
      <c r="BH55">
        <v>0</v>
      </c>
      <c r="BI55">
        <v>174.3</v>
      </c>
    </row>
    <row r="56" spans="1:61">
      <c r="A56" t="s">
        <v>446</v>
      </c>
      <c r="G56" t="s">
        <v>98</v>
      </c>
      <c r="H56" s="115">
        <v>227.97000000000003</v>
      </c>
      <c r="I56" s="88">
        <v>75.09</v>
      </c>
      <c r="J56" s="88">
        <v>3.4699999999999998</v>
      </c>
      <c r="K56" s="88">
        <v>0</v>
      </c>
      <c r="L56" s="88">
        <v>6.36</v>
      </c>
      <c r="M56" s="116">
        <v>0</v>
      </c>
      <c r="N56" s="115">
        <v>372.93</v>
      </c>
      <c r="O56" s="88">
        <v>330.32</v>
      </c>
      <c r="P56" s="88">
        <v>0</v>
      </c>
      <c r="Q56" s="88">
        <v>0</v>
      </c>
      <c r="R56" s="88">
        <v>0</v>
      </c>
      <c r="S56" s="116">
        <v>0</v>
      </c>
      <c r="W56">
        <v>2.89</v>
      </c>
      <c r="X56">
        <v>0</v>
      </c>
      <c r="Y56">
        <v>0</v>
      </c>
      <c r="Z56">
        <v>239.92</v>
      </c>
      <c r="AA56">
        <v>0.19</v>
      </c>
      <c r="AB56">
        <v>0</v>
      </c>
      <c r="AC56">
        <v>85.69</v>
      </c>
      <c r="AD56">
        <v>0</v>
      </c>
      <c r="AE56">
        <v>0</v>
      </c>
      <c r="AF56">
        <v>0.34</v>
      </c>
      <c r="AG56">
        <v>11.06</v>
      </c>
      <c r="AH56">
        <v>0</v>
      </c>
      <c r="AI56">
        <v>0</v>
      </c>
      <c r="AJ56">
        <v>0.39</v>
      </c>
      <c r="AK56">
        <v>0.38</v>
      </c>
      <c r="AL56">
        <v>0.54</v>
      </c>
      <c r="AM56">
        <v>33.01</v>
      </c>
      <c r="AN56">
        <v>0.39</v>
      </c>
      <c r="AO56">
        <v>0.48</v>
      </c>
      <c r="AP56">
        <v>0</v>
      </c>
      <c r="AQ56">
        <v>0.28000000000000003</v>
      </c>
      <c r="AR56">
        <v>3.13</v>
      </c>
      <c r="AS56">
        <v>0.34</v>
      </c>
      <c r="AT56">
        <v>0</v>
      </c>
      <c r="AU56">
        <v>48.18</v>
      </c>
      <c r="AV56">
        <v>11.63</v>
      </c>
      <c r="AW56">
        <v>50</v>
      </c>
      <c r="AX56">
        <v>0</v>
      </c>
      <c r="AY56">
        <v>20</v>
      </c>
      <c r="AZ56">
        <v>125</v>
      </c>
      <c r="BA56">
        <v>21.94</v>
      </c>
      <c r="BB56">
        <v>0</v>
      </c>
      <c r="BC56">
        <v>55</v>
      </c>
      <c r="BD56">
        <v>50</v>
      </c>
      <c r="BE56">
        <v>74.7</v>
      </c>
      <c r="BF56">
        <v>0</v>
      </c>
      <c r="BG56">
        <v>6.36</v>
      </c>
      <c r="BH56">
        <v>0</v>
      </c>
      <c r="BI56">
        <v>174.3</v>
      </c>
    </row>
    <row r="57" spans="1:61">
      <c r="G57" t="s">
        <v>99</v>
      </c>
      <c r="H57" s="115">
        <v>224.47000000000003</v>
      </c>
      <c r="I57" s="88">
        <v>73.59</v>
      </c>
      <c r="J57" s="88">
        <v>3.4699999999999998</v>
      </c>
      <c r="K57" s="88">
        <v>0</v>
      </c>
      <c r="L57" s="88">
        <v>6.26</v>
      </c>
      <c r="M57" s="116">
        <v>0</v>
      </c>
      <c r="N57" s="115">
        <v>372.93</v>
      </c>
      <c r="O57" s="88">
        <v>330.32</v>
      </c>
      <c r="P57" s="88">
        <v>0</v>
      </c>
      <c r="Q57" s="88">
        <v>0</v>
      </c>
      <c r="R57" s="88">
        <v>0</v>
      </c>
      <c r="S57" s="116">
        <v>0</v>
      </c>
      <c r="W57">
        <v>2.89</v>
      </c>
      <c r="X57">
        <v>0</v>
      </c>
      <c r="Y57">
        <v>0</v>
      </c>
      <c r="Z57">
        <v>239.92</v>
      </c>
      <c r="AA57">
        <v>0.19</v>
      </c>
      <c r="AB57">
        <v>0</v>
      </c>
      <c r="AC57">
        <v>85.69</v>
      </c>
      <c r="AD57">
        <v>0</v>
      </c>
      <c r="AE57">
        <v>0</v>
      </c>
      <c r="AF57">
        <v>0.34</v>
      </c>
      <c r="AG57">
        <v>11.06</v>
      </c>
      <c r="AH57">
        <v>0</v>
      </c>
      <c r="AI57">
        <v>0</v>
      </c>
      <c r="AJ57">
        <v>0.39</v>
      </c>
      <c r="AK57">
        <v>0.38</v>
      </c>
      <c r="AL57">
        <v>0.54</v>
      </c>
      <c r="AM57">
        <v>33.01</v>
      </c>
      <c r="AN57">
        <v>0.39</v>
      </c>
      <c r="AO57">
        <v>0.48</v>
      </c>
      <c r="AP57">
        <v>0</v>
      </c>
      <c r="AQ57">
        <v>0.28000000000000003</v>
      </c>
      <c r="AR57">
        <v>3.13</v>
      </c>
      <c r="AS57">
        <v>0.34</v>
      </c>
      <c r="AT57">
        <v>0</v>
      </c>
      <c r="AU57">
        <v>48.18</v>
      </c>
      <c r="AV57">
        <v>11.63</v>
      </c>
      <c r="AW57">
        <v>50</v>
      </c>
      <c r="AX57">
        <v>0</v>
      </c>
      <c r="AY57">
        <v>20</v>
      </c>
      <c r="AZ57">
        <v>125</v>
      </c>
      <c r="BA57">
        <v>21.94</v>
      </c>
      <c r="BB57">
        <v>0</v>
      </c>
      <c r="BC57">
        <v>55</v>
      </c>
      <c r="BD57">
        <v>50</v>
      </c>
      <c r="BE57">
        <v>73.2</v>
      </c>
      <c r="BF57">
        <v>0</v>
      </c>
      <c r="BG57">
        <v>6.26</v>
      </c>
      <c r="BH57">
        <v>0</v>
      </c>
      <c r="BI57">
        <v>170.8</v>
      </c>
    </row>
    <row r="58" spans="1:61">
      <c r="G58" t="s">
        <v>100</v>
      </c>
      <c r="H58" s="115">
        <v>218.17000000000002</v>
      </c>
      <c r="I58" s="88">
        <v>70.89</v>
      </c>
      <c r="J58" s="88">
        <v>3.4699999999999998</v>
      </c>
      <c r="K58" s="88">
        <v>0</v>
      </c>
      <c r="L58" s="88">
        <v>6.21</v>
      </c>
      <c r="M58" s="116">
        <v>0</v>
      </c>
      <c r="N58" s="115">
        <v>372.93</v>
      </c>
      <c r="O58" s="88">
        <v>330.32</v>
      </c>
      <c r="P58" s="88">
        <v>0</v>
      </c>
      <c r="Q58" s="88">
        <v>0</v>
      </c>
      <c r="R58" s="88">
        <v>0</v>
      </c>
      <c r="S58" s="116">
        <v>0</v>
      </c>
      <c r="W58">
        <v>2.89</v>
      </c>
      <c r="X58">
        <v>0</v>
      </c>
      <c r="Y58">
        <v>0</v>
      </c>
      <c r="Z58">
        <v>239.92</v>
      </c>
      <c r="AA58">
        <v>0.19</v>
      </c>
      <c r="AB58">
        <v>0</v>
      </c>
      <c r="AC58">
        <v>85.69</v>
      </c>
      <c r="AD58">
        <v>0</v>
      </c>
      <c r="AE58">
        <v>0</v>
      </c>
      <c r="AF58">
        <v>0.34</v>
      </c>
      <c r="AG58">
        <v>11.06</v>
      </c>
      <c r="AH58">
        <v>0</v>
      </c>
      <c r="AI58">
        <v>0</v>
      </c>
      <c r="AJ58">
        <v>0.39</v>
      </c>
      <c r="AK58">
        <v>0.38</v>
      </c>
      <c r="AL58">
        <v>0.54</v>
      </c>
      <c r="AM58">
        <v>33.01</v>
      </c>
      <c r="AN58">
        <v>0.39</v>
      </c>
      <c r="AO58">
        <v>0.48</v>
      </c>
      <c r="AP58">
        <v>0</v>
      </c>
      <c r="AQ58">
        <v>0.28000000000000003</v>
      </c>
      <c r="AR58">
        <v>3.13</v>
      </c>
      <c r="AS58">
        <v>0.34</v>
      </c>
      <c r="AT58">
        <v>0</v>
      </c>
      <c r="AU58">
        <v>48.18</v>
      </c>
      <c r="AV58">
        <v>11.63</v>
      </c>
      <c r="AW58">
        <v>50</v>
      </c>
      <c r="AX58">
        <v>0</v>
      </c>
      <c r="AY58">
        <v>20</v>
      </c>
      <c r="AZ58">
        <v>125</v>
      </c>
      <c r="BA58">
        <v>21.94</v>
      </c>
      <c r="BB58">
        <v>0</v>
      </c>
      <c r="BC58">
        <v>55</v>
      </c>
      <c r="BD58">
        <v>50</v>
      </c>
      <c r="BE58">
        <v>70.5</v>
      </c>
      <c r="BF58">
        <v>0</v>
      </c>
      <c r="BG58">
        <v>6.21</v>
      </c>
      <c r="BH58">
        <v>0</v>
      </c>
      <c r="BI58">
        <v>164.5</v>
      </c>
    </row>
    <row r="59" spans="1:61">
      <c r="G59" t="s">
        <v>101</v>
      </c>
      <c r="H59" s="115">
        <v>211.87</v>
      </c>
      <c r="I59" s="88">
        <v>68.19</v>
      </c>
      <c r="J59" s="88">
        <v>3.4699999999999998</v>
      </c>
      <c r="K59" s="88">
        <v>0</v>
      </c>
      <c r="L59" s="88">
        <v>5.97</v>
      </c>
      <c r="M59" s="116">
        <v>0</v>
      </c>
      <c r="N59" s="115">
        <v>422.93</v>
      </c>
      <c r="O59" s="88">
        <v>330.32</v>
      </c>
      <c r="P59" s="88">
        <v>0</v>
      </c>
      <c r="Q59" s="88">
        <v>0</v>
      </c>
      <c r="R59" s="88">
        <v>0</v>
      </c>
      <c r="S59" s="116">
        <v>0</v>
      </c>
      <c r="W59">
        <v>2.89</v>
      </c>
      <c r="X59">
        <v>0</v>
      </c>
      <c r="Y59">
        <v>0</v>
      </c>
      <c r="Z59">
        <v>239.92</v>
      </c>
      <c r="AA59">
        <v>0.19</v>
      </c>
      <c r="AB59">
        <v>0</v>
      </c>
      <c r="AC59">
        <v>85.69</v>
      </c>
      <c r="AD59">
        <v>0</v>
      </c>
      <c r="AE59">
        <v>0</v>
      </c>
      <c r="AF59">
        <v>0.34</v>
      </c>
      <c r="AG59">
        <v>11.06</v>
      </c>
      <c r="AH59">
        <v>0</v>
      </c>
      <c r="AI59">
        <v>0</v>
      </c>
      <c r="AJ59">
        <v>0.39</v>
      </c>
      <c r="AK59">
        <v>0.38</v>
      </c>
      <c r="AL59">
        <v>0.54</v>
      </c>
      <c r="AM59">
        <v>33.01</v>
      </c>
      <c r="AN59">
        <v>0.39</v>
      </c>
      <c r="AO59">
        <v>0.48</v>
      </c>
      <c r="AP59">
        <v>0</v>
      </c>
      <c r="AQ59">
        <v>0.28000000000000003</v>
      </c>
      <c r="AR59">
        <v>3.13</v>
      </c>
      <c r="AS59">
        <v>0.34</v>
      </c>
      <c r="AT59">
        <v>0</v>
      </c>
      <c r="AU59">
        <v>48.18</v>
      </c>
      <c r="AV59">
        <v>11.63</v>
      </c>
      <c r="AW59">
        <v>50</v>
      </c>
      <c r="AX59">
        <v>0</v>
      </c>
      <c r="AY59">
        <v>20</v>
      </c>
      <c r="AZ59">
        <v>125</v>
      </c>
      <c r="BA59">
        <v>21.94</v>
      </c>
      <c r="BB59">
        <v>0</v>
      </c>
      <c r="BC59">
        <v>55</v>
      </c>
      <c r="BD59">
        <v>100</v>
      </c>
      <c r="BE59">
        <v>67.8</v>
      </c>
      <c r="BF59">
        <v>0</v>
      </c>
      <c r="BG59">
        <v>5.97</v>
      </c>
      <c r="BH59">
        <v>0</v>
      </c>
      <c r="BI59">
        <v>158.19999999999999</v>
      </c>
    </row>
    <row r="60" spans="1:61">
      <c r="G60" t="s">
        <v>102</v>
      </c>
      <c r="H60" s="115">
        <v>205.57</v>
      </c>
      <c r="I60" s="88">
        <v>65.489999999999995</v>
      </c>
      <c r="J60" s="88">
        <v>3.4699999999999998</v>
      </c>
      <c r="K60" s="88">
        <v>0</v>
      </c>
      <c r="L60" s="88">
        <v>5.92</v>
      </c>
      <c r="M60" s="116">
        <v>0</v>
      </c>
      <c r="N60" s="115">
        <v>422.93</v>
      </c>
      <c r="O60" s="88">
        <v>330.32</v>
      </c>
      <c r="P60" s="88">
        <v>0</v>
      </c>
      <c r="Q60" s="88">
        <v>0</v>
      </c>
      <c r="R60" s="88">
        <v>0</v>
      </c>
      <c r="S60" s="116">
        <v>0</v>
      </c>
      <c r="W60">
        <v>2.89</v>
      </c>
      <c r="X60">
        <v>0</v>
      </c>
      <c r="Y60">
        <v>0</v>
      </c>
      <c r="Z60">
        <v>239.92</v>
      </c>
      <c r="AA60">
        <v>0.19</v>
      </c>
      <c r="AB60">
        <v>0</v>
      </c>
      <c r="AC60">
        <v>85.69</v>
      </c>
      <c r="AD60">
        <v>0</v>
      </c>
      <c r="AE60">
        <v>0</v>
      </c>
      <c r="AF60">
        <v>0.34</v>
      </c>
      <c r="AG60">
        <v>11.06</v>
      </c>
      <c r="AH60">
        <v>0</v>
      </c>
      <c r="AI60">
        <v>0</v>
      </c>
      <c r="AJ60">
        <v>0.39</v>
      </c>
      <c r="AK60">
        <v>0.38</v>
      </c>
      <c r="AL60">
        <v>0.54</v>
      </c>
      <c r="AM60">
        <v>33.01</v>
      </c>
      <c r="AN60">
        <v>0.39</v>
      </c>
      <c r="AO60">
        <v>0.48</v>
      </c>
      <c r="AP60">
        <v>0</v>
      </c>
      <c r="AQ60">
        <v>0.28000000000000003</v>
      </c>
      <c r="AR60">
        <v>3.13</v>
      </c>
      <c r="AS60">
        <v>0.34</v>
      </c>
      <c r="AT60">
        <v>0</v>
      </c>
      <c r="AU60">
        <v>48.18</v>
      </c>
      <c r="AV60">
        <v>11.63</v>
      </c>
      <c r="AW60">
        <v>50</v>
      </c>
      <c r="AX60">
        <v>0</v>
      </c>
      <c r="AY60">
        <v>20</v>
      </c>
      <c r="AZ60">
        <v>125</v>
      </c>
      <c r="BA60">
        <v>21.94</v>
      </c>
      <c r="BB60">
        <v>0</v>
      </c>
      <c r="BC60">
        <v>55</v>
      </c>
      <c r="BD60">
        <v>100</v>
      </c>
      <c r="BE60">
        <v>65.099999999999994</v>
      </c>
      <c r="BF60">
        <v>0</v>
      </c>
      <c r="BG60">
        <v>5.92</v>
      </c>
      <c r="BH60">
        <v>0</v>
      </c>
      <c r="BI60">
        <v>151.9</v>
      </c>
    </row>
    <row r="61" spans="1:61">
      <c r="G61" t="s">
        <v>103</v>
      </c>
      <c r="H61" s="115">
        <v>199.26999999999998</v>
      </c>
      <c r="I61" s="88">
        <v>62.79</v>
      </c>
      <c r="J61" s="88">
        <v>3.4699999999999998</v>
      </c>
      <c r="K61" s="88">
        <v>0</v>
      </c>
      <c r="L61" s="88">
        <v>5.78</v>
      </c>
      <c r="M61" s="116">
        <v>0</v>
      </c>
      <c r="N61" s="115">
        <v>422.93</v>
      </c>
      <c r="O61" s="88">
        <v>330.32</v>
      </c>
      <c r="P61" s="88">
        <v>0</v>
      </c>
      <c r="Q61" s="88">
        <v>0</v>
      </c>
      <c r="R61" s="88">
        <v>0</v>
      </c>
      <c r="S61" s="116">
        <v>0</v>
      </c>
      <c r="W61">
        <v>2.89</v>
      </c>
      <c r="X61">
        <v>0</v>
      </c>
      <c r="Y61">
        <v>0</v>
      </c>
      <c r="Z61">
        <v>239.92</v>
      </c>
      <c r="AA61">
        <v>0.19</v>
      </c>
      <c r="AB61">
        <v>0</v>
      </c>
      <c r="AC61">
        <v>85.69</v>
      </c>
      <c r="AD61">
        <v>0</v>
      </c>
      <c r="AE61">
        <v>0</v>
      </c>
      <c r="AF61">
        <v>0.34</v>
      </c>
      <c r="AG61">
        <v>11.06</v>
      </c>
      <c r="AH61">
        <v>0</v>
      </c>
      <c r="AI61">
        <v>0</v>
      </c>
      <c r="AJ61">
        <v>0.39</v>
      </c>
      <c r="AK61">
        <v>0.38</v>
      </c>
      <c r="AL61">
        <v>0.54</v>
      </c>
      <c r="AM61">
        <v>33.01</v>
      </c>
      <c r="AN61">
        <v>0.39</v>
      </c>
      <c r="AO61">
        <v>0.48</v>
      </c>
      <c r="AP61">
        <v>0</v>
      </c>
      <c r="AQ61">
        <v>0.28000000000000003</v>
      </c>
      <c r="AR61">
        <v>3.13</v>
      </c>
      <c r="AS61">
        <v>0.34</v>
      </c>
      <c r="AT61">
        <v>0</v>
      </c>
      <c r="AU61">
        <v>48.18</v>
      </c>
      <c r="AV61">
        <v>11.63</v>
      </c>
      <c r="AW61">
        <v>50</v>
      </c>
      <c r="AX61">
        <v>0</v>
      </c>
      <c r="AY61">
        <v>20</v>
      </c>
      <c r="AZ61">
        <v>125</v>
      </c>
      <c r="BA61">
        <v>21.94</v>
      </c>
      <c r="BB61">
        <v>0</v>
      </c>
      <c r="BC61">
        <v>55</v>
      </c>
      <c r="BD61">
        <v>100</v>
      </c>
      <c r="BE61">
        <v>62.4</v>
      </c>
      <c r="BF61">
        <v>0</v>
      </c>
      <c r="BG61">
        <v>5.78</v>
      </c>
      <c r="BH61">
        <v>0</v>
      </c>
      <c r="BI61">
        <v>145.6</v>
      </c>
    </row>
    <row r="62" spans="1:61">
      <c r="G62" t="s">
        <v>104</v>
      </c>
      <c r="H62" s="115">
        <v>191.57</v>
      </c>
      <c r="I62" s="88">
        <v>59.49</v>
      </c>
      <c r="J62" s="88">
        <v>3.4699999999999998</v>
      </c>
      <c r="K62" s="88">
        <v>0</v>
      </c>
      <c r="L62" s="88">
        <v>5.54</v>
      </c>
      <c r="M62" s="116">
        <v>0</v>
      </c>
      <c r="N62" s="115">
        <v>422.93</v>
      </c>
      <c r="O62" s="88">
        <v>330.32</v>
      </c>
      <c r="P62" s="88">
        <v>0</v>
      </c>
      <c r="Q62" s="88">
        <v>0</v>
      </c>
      <c r="R62" s="88">
        <v>0</v>
      </c>
      <c r="S62" s="116">
        <v>0</v>
      </c>
      <c r="W62">
        <v>2.89</v>
      </c>
      <c r="X62">
        <v>0</v>
      </c>
      <c r="Y62">
        <v>0</v>
      </c>
      <c r="Z62">
        <v>239.92</v>
      </c>
      <c r="AA62">
        <v>0.19</v>
      </c>
      <c r="AB62">
        <v>0</v>
      </c>
      <c r="AC62">
        <v>85.69</v>
      </c>
      <c r="AD62">
        <v>0</v>
      </c>
      <c r="AE62">
        <v>0</v>
      </c>
      <c r="AF62">
        <v>0.34</v>
      </c>
      <c r="AG62">
        <v>11.06</v>
      </c>
      <c r="AH62">
        <v>0</v>
      </c>
      <c r="AI62">
        <v>0</v>
      </c>
      <c r="AJ62">
        <v>0.39</v>
      </c>
      <c r="AK62">
        <v>0.38</v>
      </c>
      <c r="AL62">
        <v>0.54</v>
      </c>
      <c r="AM62">
        <v>33.01</v>
      </c>
      <c r="AN62">
        <v>0.39</v>
      </c>
      <c r="AO62">
        <v>0.48</v>
      </c>
      <c r="AP62">
        <v>0</v>
      </c>
      <c r="AQ62">
        <v>0.28000000000000003</v>
      </c>
      <c r="AR62">
        <v>3.13</v>
      </c>
      <c r="AS62">
        <v>0.34</v>
      </c>
      <c r="AT62">
        <v>0</v>
      </c>
      <c r="AU62">
        <v>48.18</v>
      </c>
      <c r="AV62">
        <v>11.63</v>
      </c>
      <c r="AW62">
        <v>50</v>
      </c>
      <c r="AX62">
        <v>0</v>
      </c>
      <c r="AY62">
        <v>20</v>
      </c>
      <c r="AZ62">
        <v>125</v>
      </c>
      <c r="BA62">
        <v>21.94</v>
      </c>
      <c r="BB62">
        <v>0</v>
      </c>
      <c r="BC62">
        <v>55</v>
      </c>
      <c r="BD62">
        <v>100</v>
      </c>
      <c r="BE62">
        <v>59.1</v>
      </c>
      <c r="BF62">
        <v>0</v>
      </c>
      <c r="BG62">
        <v>5.54</v>
      </c>
      <c r="BH62">
        <v>0</v>
      </c>
      <c r="BI62">
        <v>137.9</v>
      </c>
    </row>
    <row r="63" spans="1:61">
      <c r="G63" t="s">
        <v>105</v>
      </c>
      <c r="H63" s="115">
        <v>182.47000000000003</v>
      </c>
      <c r="I63" s="88">
        <v>55.59</v>
      </c>
      <c r="J63" s="88">
        <v>3.4699999999999998</v>
      </c>
      <c r="K63" s="88">
        <v>0</v>
      </c>
      <c r="L63" s="88">
        <v>5.0599999999999996</v>
      </c>
      <c r="M63" s="116">
        <v>0</v>
      </c>
      <c r="N63" s="115">
        <v>422.93</v>
      </c>
      <c r="O63" s="88">
        <v>330.32</v>
      </c>
      <c r="P63" s="88">
        <v>0</v>
      </c>
      <c r="Q63" s="88">
        <v>0</v>
      </c>
      <c r="R63" s="88">
        <v>0</v>
      </c>
      <c r="S63" s="116">
        <v>0</v>
      </c>
      <c r="W63">
        <v>2.89</v>
      </c>
      <c r="X63">
        <v>0</v>
      </c>
      <c r="Y63">
        <v>0</v>
      </c>
      <c r="Z63">
        <v>239.92</v>
      </c>
      <c r="AA63">
        <v>0.19</v>
      </c>
      <c r="AB63">
        <v>0</v>
      </c>
      <c r="AC63">
        <v>85.69</v>
      </c>
      <c r="AD63">
        <v>0</v>
      </c>
      <c r="AE63">
        <v>0</v>
      </c>
      <c r="AF63">
        <v>0.34</v>
      </c>
      <c r="AG63">
        <v>11.06</v>
      </c>
      <c r="AH63">
        <v>0</v>
      </c>
      <c r="AI63">
        <v>0</v>
      </c>
      <c r="AJ63">
        <v>0.39</v>
      </c>
      <c r="AK63">
        <v>0.38</v>
      </c>
      <c r="AL63">
        <v>0.54</v>
      </c>
      <c r="AM63">
        <v>33.01</v>
      </c>
      <c r="AN63">
        <v>0.39</v>
      </c>
      <c r="AO63">
        <v>0.48</v>
      </c>
      <c r="AP63">
        <v>0</v>
      </c>
      <c r="AQ63">
        <v>0.28000000000000003</v>
      </c>
      <c r="AR63">
        <v>3.13</v>
      </c>
      <c r="AS63">
        <v>0.34</v>
      </c>
      <c r="AT63">
        <v>0</v>
      </c>
      <c r="AU63">
        <v>48.18</v>
      </c>
      <c r="AV63">
        <v>11.63</v>
      </c>
      <c r="AW63">
        <v>50</v>
      </c>
      <c r="AX63">
        <v>0</v>
      </c>
      <c r="AY63">
        <v>20</v>
      </c>
      <c r="AZ63">
        <v>125</v>
      </c>
      <c r="BA63">
        <v>21.94</v>
      </c>
      <c r="BB63">
        <v>0</v>
      </c>
      <c r="BC63">
        <v>55</v>
      </c>
      <c r="BD63">
        <v>100</v>
      </c>
      <c r="BE63">
        <v>55.2</v>
      </c>
      <c r="BF63">
        <v>0</v>
      </c>
      <c r="BG63">
        <v>5.0599999999999996</v>
      </c>
      <c r="BH63">
        <v>0</v>
      </c>
      <c r="BI63">
        <v>128.80000000000001</v>
      </c>
    </row>
    <row r="64" spans="1:61">
      <c r="G64" t="s">
        <v>106</v>
      </c>
      <c r="H64" s="115">
        <v>174.76999999999998</v>
      </c>
      <c r="I64" s="88">
        <v>52.29</v>
      </c>
      <c r="J64" s="88">
        <v>3.4699999999999998</v>
      </c>
      <c r="K64" s="88">
        <v>0</v>
      </c>
      <c r="L64" s="88">
        <v>4.33</v>
      </c>
      <c r="M64" s="116">
        <v>0</v>
      </c>
      <c r="N64" s="115">
        <v>422.93</v>
      </c>
      <c r="O64" s="88">
        <v>330.32</v>
      </c>
      <c r="P64" s="88">
        <v>0</v>
      </c>
      <c r="Q64" s="88">
        <v>0</v>
      </c>
      <c r="R64" s="88">
        <v>0</v>
      </c>
      <c r="S64" s="116">
        <v>0</v>
      </c>
      <c r="W64">
        <v>2.89</v>
      </c>
      <c r="X64">
        <v>0</v>
      </c>
      <c r="Y64">
        <v>0</v>
      </c>
      <c r="Z64">
        <v>239.92</v>
      </c>
      <c r="AA64">
        <v>0.19</v>
      </c>
      <c r="AB64">
        <v>0</v>
      </c>
      <c r="AC64">
        <v>85.69</v>
      </c>
      <c r="AD64">
        <v>0</v>
      </c>
      <c r="AE64">
        <v>0</v>
      </c>
      <c r="AF64">
        <v>0.34</v>
      </c>
      <c r="AG64">
        <v>11.06</v>
      </c>
      <c r="AH64">
        <v>0</v>
      </c>
      <c r="AI64">
        <v>0</v>
      </c>
      <c r="AJ64">
        <v>0.39</v>
      </c>
      <c r="AK64">
        <v>0.38</v>
      </c>
      <c r="AL64">
        <v>0.54</v>
      </c>
      <c r="AM64">
        <v>33.01</v>
      </c>
      <c r="AN64">
        <v>0.39</v>
      </c>
      <c r="AO64">
        <v>0.48</v>
      </c>
      <c r="AP64">
        <v>0</v>
      </c>
      <c r="AQ64">
        <v>0.28000000000000003</v>
      </c>
      <c r="AR64">
        <v>3.13</v>
      </c>
      <c r="AS64">
        <v>0.34</v>
      </c>
      <c r="AT64">
        <v>0</v>
      </c>
      <c r="AU64">
        <v>48.18</v>
      </c>
      <c r="AV64">
        <v>11.63</v>
      </c>
      <c r="AW64">
        <v>50</v>
      </c>
      <c r="AX64">
        <v>0</v>
      </c>
      <c r="AY64">
        <v>20</v>
      </c>
      <c r="AZ64">
        <v>125</v>
      </c>
      <c r="BA64">
        <v>21.94</v>
      </c>
      <c r="BB64">
        <v>0</v>
      </c>
      <c r="BC64">
        <v>55</v>
      </c>
      <c r="BD64">
        <v>100</v>
      </c>
      <c r="BE64">
        <v>51.9</v>
      </c>
      <c r="BF64">
        <v>0</v>
      </c>
      <c r="BG64">
        <v>4.33</v>
      </c>
      <c r="BH64">
        <v>0</v>
      </c>
      <c r="BI64">
        <v>121.1</v>
      </c>
    </row>
    <row r="65" spans="7:61">
      <c r="G65" t="s">
        <v>107</v>
      </c>
      <c r="H65" s="115">
        <v>160.07</v>
      </c>
      <c r="I65" s="88">
        <v>45.99</v>
      </c>
      <c r="J65" s="88">
        <v>3.4699999999999998</v>
      </c>
      <c r="K65" s="88">
        <v>0</v>
      </c>
      <c r="L65" s="88">
        <v>4</v>
      </c>
      <c r="M65" s="116">
        <v>0</v>
      </c>
      <c r="N65" s="115">
        <v>422.93</v>
      </c>
      <c r="O65" s="88">
        <v>330.32</v>
      </c>
      <c r="P65" s="88">
        <v>0</v>
      </c>
      <c r="Q65" s="88">
        <v>0</v>
      </c>
      <c r="R65" s="88">
        <v>0</v>
      </c>
      <c r="S65" s="116">
        <v>0</v>
      </c>
      <c r="W65">
        <v>2.89</v>
      </c>
      <c r="X65">
        <v>0</v>
      </c>
      <c r="Y65">
        <v>0</v>
      </c>
      <c r="Z65">
        <v>239.92</v>
      </c>
      <c r="AA65">
        <v>0.19</v>
      </c>
      <c r="AB65">
        <v>0</v>
      </c>
      <c r="AC65">
        <v>85.69</v>
      </c>
      <c r="AD65">
        <v>0</v>
      </c>
      <c r="AE65">
        <v>0</v>
      </c>
      <c r="AF65">
        <v>0.34</v>
      </c>
      <c r="AG65">
        <v>11.06</v>
      </c>
      <c r="AH65">
        <v>0</v>
      </c>
      <c r="AI65">
        <v>0</v>
      </c>
      <c r="AJ65">
        <v>0.39</v>
      </c>
      <c r="AK65">
        <v>0.38</v>
      </c>
      <c r="AL65">
        <v>0.54</v>
      </c>
      <c r="AM65">
        <v>33.01</v>
      </c>
      <c r="AN65">
        <v>0.39</v>
      </c>
      <c r="AO65">
        <v>0.48</v>
      </c>
      <c r="AP65">
        <v>0</v>
      </c>
      <c r="AQ65">
        <v>0.28000000000000003</v>
      </c>
      <c r="AR65">
        <v>3.13</v>
      </c>
      <c r="AS65">
        <v>0.34</v>
      </c>
      <c r="AT65">
        <v>0</v>
      </c>
      <c r="AU65">
        <v>48.18</v>
      </c>
      <c r="AV65">
        <v>11.63</v>
      </c>
      <c r="AW65">
        <v>50</v>
      </c>
      <c r="AX65">
        <v>0</v>
      </c>
      <c r="AY65">
        <v>20</v>
      </c>
      <c r="AZ65">
        <v>125</v>
      </c>
      <c r="BA65">
        <v>21.94</v>
      </c>
      <c r="BB65">
        <v>0</v>
      </c>
      <c r="BC65">
        <v>55</v>
      </c>
      <c r="BD65">
        <v>100</v>
      </c>
      <c r="BE65">
        <v>45.6</v>
      </c>
      <c r="BF65">
        <v>0</v>
      </c>
      <c r="BG65">
        <v>4</v>
      </c>
      <c r="BH65">
        <v>0</v>
      </c>
      <c r="BI65">
        <v>106.4</v>
      </c>
    </row>
    <row r="66" spans="7:61">
      <c r="G66" t="s">
        <v>108</v>
      </c>
      <c r="H66" s="115">
        <v>143.97</v>
      </c>
      <c r="I66" s="88">
        <v>39.090000000000003</v>
      </c>
      <c r="J66" s="88">
        <v>3.4699999999999998</v>
      </c>
      <c r="K66" s="88">
        <v>0</v>
      </c>
      <c r="L66" s="88">
        <v>3.66</v>
      </c>
      <c r="M66" s="116">
        <v>0</v>
      </c>
      <c r="N66" s="115">
        <v>422.93</v>
      </c>
      <c r="O66" s="88">
        <v>330.32</v>
      </c>
      <c r="P66" s="88">
        <v>0</v>
      </c>
      <c r="Q66" s="88">
        <v>0</v>
      </c>
      <c r="R66" s="88">
        <v>0</v>
      </c>
      <c r="S66" s="116">
        <v>0</v>
      </c>
      <c r="W66">
        <v>2.89</v>
      </c>
      <c r="X66">
        <v>0</v>
      </c>
      <c r="Y66">
        <v>0</v>
      </c>
      <c r="Z66">
        <v>239.92</v>
      </c>
      <c r="AA66">
        <v>0.19</v>
      </c>
      <c r="AB66">
        <v>0</v>
      </c>
      <c r="AC66">
        <v>85.69</v>
      </c>
      <c r="AD66">
        <v>0</v>
      </c>
      <c r="AE66">
        <v>0</v>
      </c>
      <c r="AF66">
        <v>0.34</v>
      </c>
      <c r="AG66">
        <v>11.06</v>
      </c>
      <c r="AH66">
        <v>0</v>
      </c>
      <c r="AI66">
        <v>0</v>
      </c>
      <c r="AJ66">
        <v>0.39</v>
      </c>
      <c r="AK66">
        <v>0.38</v>
      </c>
      <c r="AL66">
        <v>0.54</v>
      </c>
      <c r="AM66">
        <v>33.01</v>
      </c>
      <c r="AN66">
        <v>0.39</v>
      </c>
      <c r="AO66">
        <v>0.48</v>
      </c>
      <c r="AP66">
        <v>0</v>
      </c>
      <c r="AQ66">
        <v>0.28000000000000003</v>
      </c>
      <c r="AR66">
        <v>3.13</v>
      </c>
      <c r="AS66">
        <v>0.34</v>
      </c>
      <c r="AT66">
        <v>0</v>
      </c>
      <c r="AU66">
        <v>48.18</v>
      </c>
      <c r="AV66">
        <v>11.63</v>
      </c>
      <c r="AW66">
        <v>50</v>
      </c>
      <c r="AX66">
        <v>0</v>
      </c>
      <c r="AY66">
        <v>20</v>
      </c>
      <c r="AZ66">
        <v>125</v>
      </c>
      <c r="BA66">
        <v>21.94</v>
      </c>
      <c r="BB66">
        <v>0</v>
      </c>
      <c r="BC66">
        <v>55</v>
      </c>
      <c r="BD66">
        <v>100</v>
      </c>
      <c r="BE66">
        <v>38.700000000000003</v>
      </c>
      <c r="BF66">
        <v>0</v>
      </c>
      <c r="BG66">
        <v>3.66</v>
      </c>
      <c r="BH66">
        <v>0</v>
      </c>
      <c r="BI66">
        <v>90.3</v>
      </c>
    </row>
    <row r="67" spans="7:61">
      <c r="G67" t="s">
        <v>109</v>
      </c>
      <c r="H67" s="115">
        <v>208.44</v>
      </c>
      <c r="I67" s="88">
        <v>56.260000000000005</v>
      </c>
      <c r="J67" s="88">
        <v>3.57</v>
      </c>
      <c r="K67" s="88">
        <v>0</v>
      </c>
      <c r="L67" s="88">
        <v>3.37</v>
      </c>
      <c r="M67" s="116">
        <v>0</v>
      </c>
      <c r="N67" s="115">
        <v>422.93</v>
      </c>
      <c r="O67" s="88">
        <v>330.32</v>
      </c>
      <c r="P67" s="88">
        <v>0</v>
      </c>
      <c r="Q67" s="88">
        <v>0</v>
      </c>
      <c r="R67" s="88">
        <v>0</v>
      </c>
      <c r="S67" s="116">
        <v>0</v>
      </c>
      <c r="W67">
        <v>2.89</v>
      </c>
      <c r="X67">
        <v>0</v>
      </c>
      <c r="Y67">
        <v>0</v>
      </c>
      <c r="Z67">
        <v>239.92</v>
      </c>
      <c r="AA67">
        <v>0.19</v>
      </c>
      <c r="AB67">
        <v>19.27</v>
      </c>
      <c r="AC67">
        <v>85.69</v>
      </c>
      <c r="AD67">
        <v>0</v>
      </c>
      <c r="AE67">
        <v>0</v>
      </c>
      <c r="AF67">
        <v>0.34</v>
      </c>
      <c r="AG67">
        <v>11.06</v>
      </c>
      <c r="AH67">
        <v>0</v>
      </c>
      <c r="AI67">
        <v>0</v>
      </c>
      <c r="AJ67">
        <v>0.39</v>
      </c>
      <c r="AK67">
        <v>0.38</v>
      </c>
      <c r="AL67">
        <v>0.54</v>
      </c>
      <c r="AM67">
        <v>33.01</v>
      </c>
      <c r="AN67">
        <v>0.39</v>
      </c>
      <c r="AO67">
        <v>0.48</v>
      </c>
      <c r="AP67">
        <v>0</v>
      </c>
      <c r="AQ67">
        <v>0.28000000000000003</v>
      </c>
      <c r="AR67">
        <v>3.23</v>
      </c>
      <c r="AS67">
        <v>0.34</v>
      </c>
      <c r="AT67">
        <v>0</v>
      </c>
      <c r="AU67">
        <v>117.55</v>
      </c>
      <c r="AV67">
        <v>11.63</v>
      </c>
      <c r="AW67">
        <v>50</v>
      </c>
      <c r="AX67">
        <v>0</v>
      </c>
      <c r="AY67">
        <v>20</v>
      </c>
      <c r="AZ67">
        <v>125</v>
      </c>
      <c r="BA67">
        <v>21.94</v>
      </c>
      <c r="BB67">
        <v>0</v>
      </c>
      <c r="BC67">
        <v>55</v>
      </c>
      <c r="BD67">
        <v>100</v>
      </c>
      <c r="BE67">
        <v>36.6</v>
      </c>
      <c r="BF67">
        <v>0</v>
      </c>
      <c r="BG67">
        <v>3.37</v>
      </c>
      <c r="BH67">
        <v>0</v>
      </c>
      <c r="BI67">
        <v>85.4</v>
      </c>
    </row>
    <row r="68" spans="7:61">
      <c r="G68" t="s">
        <v>110</v>
      </c>
      <c r="H68" s="115">
        <v>190.94</v>
      </c>
      <c r="I68" s="88">
        <v>58.39</v>
      </c>
      <c r="J68" s="88">
        <v>3.57</v>
      </c>
      <c r="K68" s="88">
        <v>0</v>
      </c>
      <c r="L68" s="88">
        <v>2.7</v>
      </c>
      <c r="M68" s="116">
        <v>0</v>
      </c>
      <c r="N68" s="115">
        <v>422.93</v>
      </c>
      <c r="O68" s="88">
        <v>330.32</v>
      </c>
      <c r="P68" s="88">
        <v>0</v>
      </c>
      <c r="Q68" s="88">
        <v>0</v>
      </c>
      <c r="R68" s="88">
        <v>0</v>
      </c>
      <c r="S68" s="116">
        <v>0</v>
      </c>
      <c r="W68">
        <v>2.89</v>
      </c>
      <c r="X68">
        <v>0</v>
      </c>
      <c r="Y68">
        <v>0</v>
      </c>
      <c r="Z68">
        <v>239.92</v>
      </c>
      <c r="AA68">
        <v>0.19</v>
      </c>
      <c r="AB68">
        <v>28.9</v>
      </c>
      <c r="AC68">
        <v>85.69</v>
      </c>
      <c r="AD68">
        <v>0</v>
      </c>
      <c r="AE68">
        <v>0</v>
      </c>
      <c r="AF68">
        <v>0.34</v>
      </c>
      <c r="AG68">
        <v>11.06</v>
      </c>
      <c r="AH68">
        <v>0</v>
      </c>
      <c r="AI68">
        <v>0</v>
      </c>
      <c r="AJ68">
        <v>0.39</v>
      </c>
      <c r="AK68">
        <v>0.38</v>
      </c>
      <c r="AL68">
        <v>0.54</v>
      </c>
      <c r="AM68">
        <v>33.01</v>
      </c>
      <c r="AN68">
        <v>0.39</v>
      </c>
      <c r="AO68">
        <v>0.48</v>
      </c>
      <c r="AP68">
        <v>0</v>
      </c>
      <c r="AQ68">
        <v>0.28000000000000003</v>
      </c>
      <c r="AR68">
        <v>3.23</v>
      </c>
      <c r="AS68">
        <v>0.34</v>
      </c>
      <c r="AT68">
        <v>0</v>
      </c>
      <c r="AU68">
        <v>117.55</v>
      </c>
      <c r="AV68">
        <v>11.63</v>
      </c>
      <c r="AW68">
        <v>50</v>
      </c>
      <c r="AX68">
        <v>0</v>
      </c>
      <c r="AY68">
        <v>20</v>
      </c>
      <c r="AZ68">
        <v>125</v>
      </c>
      <c r="BA68">
        <v>21.94</v>
      </c>
      <c r="BB68">
        <v>0</v>
      </c>
      <c r="BC68">
        <v>55</v>
      </c>
      <c r="BD68">
        <v>100</v>
      </c>
      <c r="BE68">
        <v>29.1</v>
      </c>
      <c r="BF68">
        <v>0</v>
      </c>
      <c r="BG68">
        <v>2.7</v>
      </c>
      <c r="BH68">
        <v>0</v>
      </c>
      <c r="BI68">
        <v>67.900000000000006</v>
      </c>
    </row>
    <row r="69" spans="7:61">
      <c r="G69" t="s">
        <v>111</v>
      </c>
      <c r="H69" s="115">
        <v>183.94</v>
      </c>
      <c r="I69" s="88">
        <v>89.12</v>
      </c>
      <c r="J69" s="88">
        <v>3.57</v>
      </c>
      <c r="K69" s="88">
        <v>0</v>
      </c>
      <c r="L69" s="88">
        <v>2.12</v>
      </c>
      <c r="M69" s="116">
        <v>0</v>
      </c>
      <c r="N69" s="115">
        <v>422.93</v>
      </c>
      <c r="O69" s="88">
        <v>330.32</v>
      </c>
      <c r="P69" s="88">
        <v>0</v>
      </c>
      <c r="Q69" s="88">
        <v>0</v>
      </c>
      <c r="R69" s="88">
        <v>0</v>
      </c>
      <c r="S69" s="116">
        <v>0</v>
      </c>
      <c r="W69">
        <v>2.89</v>
      </c>
      <c r="X69">
        <v>0</v>
      </c>
      <c r="Y69">
        <v>0</v>
      </c>
      <c r="Z69">
        <v>239.92</v>
      </c>
      <c r="AA69">
        <v>0.19</v>
      </c>
      <c r="AB69">
        <v>62.63</v>
      </c>
      <c r="AC69">
        <v>85.69</v>
      </c>
      <c r="AD69">
        <v>0</v>
      </c>
      <c r="AE69">
        <v>0</v>
      </c>
      <c r="AF69">
        <v>0.34</v>
      </c>
      <c r="AG69">
        <v>11.06</v>
      </c>
      <c r="AH69">
        <v>0</v>
      </c>
      <c r="AI69">
        <v>0</v>
      </c>
      <c r="AJ69">
        <v>0.39</v>
      </c>
      <c r="AK69">
        <v>0.38</v>
      </c>
      <c r="AL69">
        <v>0.54</v>
      </c>
      <c r="AM69">
        <v>33.01</v>
      </c>
      <c r="AN69">
        <v>0.39</v>
      </c>
      <c r="AO69">
        <v>0.48</v>
      </c>
      <c r="AP69">
        <v>0</v>
      </c>
      <c r="AQ69">
        <v>0.28000000000000003</v>
      </c>
      <c r="AR69">
        <v>3.23</v>
      </c>
      <c r="AS69">
        <v>0.34</v>
      </c>
      <c r="AT69">
        <v>0</v>
      </c>
      <c r="AU69">
        <v>117.55</v>
      </c>
      <c r="AV69">
        <v>11.63</v>
      </c>
      <c r="AW69">
        <v>50</v>
      </c>
      <c r="AX69">
        <v>0</v>
      </c>
      <c r="AY69">
        <v>20</v>
      </c>
      <c r="AZ69">
        <v>125</v>
      </c>
      <c r="BA69">
        <v>21.94</v>
      </c>
      <c r="BB69">
        <v>0</v>
      </c>
      <c r="BC69">
        <v>55</v>
      </c>
      <c r="BD69">
        <v>100</v>
      </c>
      <c r="BE69">
        <v>26.1</v>
      </c>
      <c r="BF69">
        <v>0</v>
      </c>
      <c r="BG69">
        <v>2.12</v>
      </c>
      <c r="BH69">
        <v>0</v>
      </c>
      <c r="BI69">
        <v>60.9</v>
      </c>
    </row>
    <row r="70" spans="7:61">
      <c r="G70" t="s">
        <v>112</v>
      </c>
      <c r="H70" s="115">
        <v>170.64</v>
      </c>
      <c r="I70" s="88">
        <v>112.32</v>
      </c>
      <c r="J70" s="88">
        <v>3.57</v>
      </c>
      <c r="K70" s="88">
        <v>0</v>
      </c>
      <c r="L70" s="88">
        <v>1.5</v>
      </c>
      <c r="M70" s="116">
        <v>0</v>
      </c>
      <c r="N70" s="115">
        <v>422.93</v>
      </c>
      <c r="O70" s="88">
        <v>330.32</v>
      </c>
      <c r="P70" s="88">
        <v>0</v>
      </c>
      <c r="Q70" s="88">
        <v>0</v>
      </c>
      <c r="R70" s="88">
        <v>0</v>
      </c>
      <c r="S70" s="116">
        <v>0</v>
      </c>
      <c r="W70">
        <v>2.89</v>
      </c>
      <c r="X70">
        <v>0</v>
      </c>
      <c r="Y70">
        <v>0</v>
      </c>
      <c r="Z70">
        <v>239.92</v>
      </c>
      <c r="AA70">
        <v>0.19</v>
      </c>
      <c r="AB70">
        <v>91.53</v>
      </c>
      <c r="AC70">
        <v>85.69</v>
      </c>
      <c r="AD70">
        <v>0</v>
      </c>
      <c r="AE70">
        <v>0</v>
      </c>
      <c r="AF70">
        <v>0.34</v>
      </c>
      <c r="AG70">
        <v>11.06</v>
      </c>
      <c r="AH70">
        <v>0</v>
      </c>
      <c r="AI70">
        <v>0</v>
      </c>
      <c r="AJ70">
        <v>0.39</v>
      </c>
      <c r="AK70">
        <v>0.38</v>
      </c>
      <c r="AL70">
        <v>0.54</v>
      </c>
      <c r="AM70">
        <v>33.01</v>
      </c>
      <c r="AN70">
        <v>0.39</v>
      </c>
      <c r="AO70">
        <v>0.48</v>
      </c>
      <c r="AP70">
        <v>0</v>
      </c>
      <c r="AQ70">
        <v>0.28000000000000003</v>
      </c>
      <c r="AR70">
        <v>3.23</v>
      </c>
      <c r="AS70">
        <v>0.34</v>
      </c>
      <c r="AT70">
        <v>0</v>
      </c>
      <c r="AU70">
        <v>117.55</v>
      </c>
      <c r="AV70">
        <v>11.63</v>
      </c>
      <c r="AW70">
        <v>50</v>
      </c>
      <c r="AX70">
        <v>0</v>
      </c>
      <c r="AY70">
        <v>20</v>
      </c>
      <c r="AZ70">
        <v>125</v>
      </c>
      <c r="BA70">
        <v>21.94</v>
      </c>
      <c r="BB70">
        <v>0</v>
      </c>
      <c r="BC70">
        <v>55</v>
      </c>
      <c r="BD70">
        <v>100</v>
      </c>
      <c r="BE70">
        <v>20.399999999999999</v>
      </c>
      <c r="BF70">
        <v>0</v>
      </c>
      <c r="BG70">
        <v>1.5</v>
      </c>
      <c r="BH70">
        <v>0</v>
      </c>
      <c r="BI70">
        <v>47.6</v>
      </c>
    </row>
    <row r="71" spans="7:61">
      <c r="G71" t="s">
        <v>113</v>
      </c>
      <c r="H71" s="115">
        <v>424.96000000000004</v>
      </c>
      <c r="I71" s="88">
        <v>140.91999999999999</v>
      </c>
      <c r="J71" s="88">
        <v>3.57</v>
      </c>
      <c r="K71" s="88">
        <v>0</v>
      </c>
      <c r="L71" s="88">
        <v>1.1100000000000001</v>
      </c>
      <c r="M71" s="116">
        <v>0</v>
      </c>
      <c r="N71" s="115">
        <v>422.93</v>
      </c>
      <c r="O71" s="88">
        <v>330.32</v>
      </c>
      <c r="P71" s="88">
        <v>0</v>
      </c>
      <c r="Q71" s="88">
        <v>0</v>
      </c>
      <c r="R71" s="88">
        <v>0</v>
      </c>
      <c r="S71" s="116">
        <v>0</v>
      </c>
      <c r="W71">
        <v>2.89</v>
      </c>
      <c r="X71">
        <v>24.45</v>
      </c>
      <c r="Y71">
        <v>0</v>
      </c>
      <c r="Z71">
        <v>239.92</v>
      </c>
      <c r="AA71">
        <v>0.19</v>
      </c>
      <c r="AB71">
        <v>86.72</v>
      </c>
      <c r="AC71">
        <v>85.69</v>
      </c>
      <c r="AD71">
        <v>38.54</v>
      </c>
      <c r="AE71">
        <v>0</v>
      </c>
      <c r="AF71">
        <v>0.34</v>
      </c>
      <c r="AG71">
        <v>11.06</v>
      </c>
      <c r="AH71">
        <v>0</v>
      </c>
      <c r="AI71">
        <v>0</v>
      </c>
      <c r="AJ71">
        <v>0.39</v>
      </c>
      <c r="AK71">
        <v>0.38</v>
      </c>
      <c r="AL71">
        <v>0.54</v>
      </c>
      <c r="AM71">
        <v>33.01</v>
      </c>
      <c r="AN71">
        <v>0.39</v>
      </c>
      <c r="AO71">
        <v>0.48</v>
      </c>
      <c r="AP71">
        <v>0</v>
      </c>
      <c r="AQ71">
        <v>0.28000000000000003</v>
      </c>
      <c r="AR71">
        <v>3.23</v>
      </c>
      <c r="AS71">
        <v>0.34</v>
      </c>
      <c r="AT71">
        <v>241.84</v>
      </c>
      <c r="AU71">
        <v>117.55</v>
      </c>
      <c r="AV71">
        <v>11.63</v>
      </c>
      <c r="AW71">
        <v>50</v>
      </c>
      <c r="AX71">
        <v>0</v>
      </c>
      <c r="AY71">
        <v>20</v>
      </c>
      <c r="AZ71">
        <v>125</v>
      </c>
      <c r="BA71">
        <v>21.94</v>
      </c>
      <c r="BB71">
        <v>0</v>
      </c>
      <c r="BC71">
        <v>55</v>
      </c>
      <c r="BD71">
        <v>100</v>
      </c>
      <c r="BE71">
        <v>15.27</v>
      </c>
      <c r="BF71">
        <v>0</v>
      </c>
      <c r="BG71">
        <v>1.1100000000000001</v>
      </c>
      <c r="BH71">
        <v>0</v>
      </c>
      <c r="BI71">
        <v>35.630000000000003</v>
      </c>
    </row>
    <row r="72" spans="7:61">
      <c r="G72" t="s">
        <v>114</v>
      </c>
      <c r="H72" s="115">
        <v>410.33000000000004</v>
      </c>
      <c r="I72" s="88">
        <v>144.26999999999998</v>
      </c>
      <c r="J72" s="88">
        <v>3.57</v>
      </c>
      <c r="K72" s="88">
        <v>0</v>
      </c>
      <c r="L72" s="88">
        <v>0.74</v>
      </c>
      <c r="M72" s="116">
        <v>0</v>
      </c>
      <c r="N72" s="115">
        <v>422.93</v>
      </c>
      <c r="O72" s="88">
        <v>330.32</v>
      </c>
      <c r="P72" s="88">
        <v>0</v>
      </c>
      <c r="Q72" s="88">
        <v>0</v>
      </c>
      <c r="R72" s="88">
        <v>0</v>
      </c>
      <c r="S72" s="116">
        <v>0</v>
      </c>
      <c r="W72">
        <v>2.89</v>
      </c>
      <c r="X72">
        <v>24.45</v>
      </c>
      <c r="Y72">
        <v>0</v>
      </c>
      <c r="Z72">
        <v>239.92</v>
      </c>
      <c r="AA72">
        <v>0.19</v>
      </c>
      <c r="AB72">
        <v>67.44</v>
      </c>
      <c r="AC72">
        <v>85.69</v>
      </c>
      <c r="AD72">
        <v>38.54</v>
      </c>
      <c r="AE72">
        <v>0</v>
      </c>
      <c r="AF72">
        <v>0.34</v>
      </c>
      <c r="AG72">
        <v>11.06</v>
      </c>
      <c r="AH72">
        <v>0</v>
      </c>
      <c r="AI72">
        <v>28.9</v>
      </c>
      <c r="AJ72">
        <v>0.39</v>
      </c>
      <c r="AK72">
        <v>0.38</v>
      </c>
      <c r="AL72">
        <v>0.54</v>
      </c>
      <c r="AM72">
        <v>33.01</v>
      </c>
      <c r="AN72">
        <v>0.39</v>
      </c>
      <c r="AO72">
        <v>0.48</v>
      </c>
      <c r="AP72">
        <v>0</v>
      </c>
      <c r="AQ72">
        <v>0.28000000000000003</v>
      </c>
      <c r="AR72">
        <v>3.23</v>
      </c>
      <c r="AS72">
        <v>0.34</v>
      </c>
      <c r="AT72">
        <v>241.84</v>
      </c>
      <c r="AU72">
        <v>117.55</v>
      </c>
      <c r="AV72">
        <v>11.63</v>
      </c>
      <c r="AW72">
        <v>50</v>
      </c>
      <c r="AX72">
        <v>0</v>
      </c>
      <c r="AY72">
        <v>20</v>
      </c>
      <c r="AZ72">
        <v>125</v>
      </c>
      <c r="BA72">
        <v>21.94</v>
      </c>
      <c r="BB72">
        <v>0</v>
      </c>
      <c r="BC72">
        <v>55</v>
      </c>
      <c r="BD72">
        <v>100</v>
      </c>
      <c r="BE72">
        <v>9</v>
      </c>
      <c r="BF72">
        <v>0</v>
      </c>
      <c r="BG72">
        <v>0.74</v>
      </c>
      <c r="BH72">
        <v>0</v>
      </c>
      <c r="BI72">
        <v>21</v>
      </c>
    </row>
    <row r="73" spans="7:61">
      <c r="G73" t="s">
        <v>115</v>
      </c>
      <c r="H73" s="115">
        <v>408.57000000000005</v>
      </c>
      <c r="I73" s="88">
        <v>162.79999999999998</v>
      </c>
      <c r="J73" s="88">
        <v>3.57</v>
      </c>
      <c r="K73" s="88">
        <v>0</v>
      </c>
      <c r="L73" s="88">
        <v>0.45</v>
      </c>
      <c r="M73" s="116">
        <v>0</v>
      </c>
      <c r="N73" s="115">
        <v>422.93</v>
      </c>
      <c r="O73" s="88">
        <v>330.32</v>
      </c>
      <c r="P73" s="88">
        <v>0</v>
      </c>
      <c r="Q73" s="88">
        <v>0</v>
      </c>
      <c r="R73" s="88">
        <v>0</v>
      </c>
      <c r="S73" s="116">
        <v>0</v>
      </c>
      <c r="W73">
        <v>2.89</v>
      </c>
      <c r="X73">
        <v>24.45</v>
      </c>
      <c r="Y73">
        <v>0</v>
      </c>
      <c r="Z73">
        <v>239.92</v>
      </c>
      <c r="AA73">
        <v>0.19</v>
      </c>
      <c r="AB73">
        <v>67.44</v>
      </c>
      <c r="AC73">
        <v>85.69</v>
      </c>
      <c r="AD73">
        <v>38.54</v>
      </c>
      <c r="AE73">
        <v>0</v>
      </c>
      <c r="AF73">
        <v>0.34</v>
      </c>
      <c r="AG73">
        <v>11.06</v>
      </c>
      <c r="AH73">
        <v>0</v>
      </c>
      <c r="AI73">
        <v>48.18</v>
      </c>
      <c r="AJ73">
        <v>0.39</v>
      </c>
      <c r="AK73">
        <v>0.38</v>
      </c>
      <c r="AL73">
        <v>0.54</v>
      </c>
      <c r="AM73">
        <v>33.01</v>
      </c>
      <c r="AN73">
        <v>0.39</v>
      </c>
      <c r="AO73">
        <v>0.48</v>
      </c>
      <c r="AP73">
        <v>0</v>
      </c>
      <c r="AQ73">
        <v>0.28000000000000003</v>
      </c>
      <c r="AR73">
        <v>3.23</v>
      </c>
      <c r="AS73">
        <v>0.34</v>
      </c>
      <c r="AT73">
        <v>241.84</v>
      </c>
      <c r="AU73">
        <v>117.55</v>
      </c>
      <c r="AV73">
        <v>11.63</v>
      </c>
      <c r="AW73">
        <v>50</v>
      </c>
      <c r="AX73">
        <v>0</v>
      </c>
      <c r="AY73">
        <v>20</v>
      </c>
      <c r="AZ73">
        <v>125</v>
      </c>
      <c r="BA73">
        <v>21.94</v>
      </c>
      <c r="BB73">
        <v>0</v>
      </c>
      <c r="BC73">
        <v>55</v>
      </c>
      <c r="BD73">
        <v>100</v>
      </c>
      <c r="BE73">
        <v>8.25</v>
      </c>
      <c r="BF73">
        <v>0</v>
      </c>
      <c r="BG73">
        <v>0.45</v>
      </c>
      <c r="BH73">
        <v>0</v>
      </c>
      <c r="BI73">
        <v>19.239999999999998</v>
      </c>
    </row>
    <row r="74" spans="7:61">
      <c r="G74" t="s">
        <v>116</v>
      </c>
      <c r="H74" s="115">
        <v>403.58000000000004</v>
      </c>
      <c r="I74" s="88">
        <v>184.74</v>
      </c>
      <c r="J74" s="88">
        <v>3.57</v>
      </c>
      <c r="K74" s="88">
        <v>0</v>
      </c>
      <c r="L74" s="88">
        <v>0.22</v>
      </c>
      <c r="M74" s="116">
        <v>0</v>
      </c>
      <c r="N74" s="115">
        <v>422.93</v>
      </c>
      <c r="O74" s="88">
        <v>330.32</v>
      </c>
      <c r="P74" s="88">
        <v>0</v>
      </c>
      <c r="Q74" s="88">
        <v>0</v>
      </c>
      <c r="R74" s="88">
        <v>0</v>
      </c>
      <c r="S74" s="116">
        <v>0</v>
      </c>
      <c r="W74">
        <v>2.89</v>
      </c>
      <c r="X74">
        <v>24.45</v>
      </c>
      <c r="Y74">
        <v>0</v>
      </c>
      <c r="Z74">
        <v>239.92</v>
      </c>
      <c r="AA74">
        <v>0.19</v>
      </c>
      <c r="AB74">
        <v>67.44</v>
      </c>
      <c r="AC74">
        <v>85.69</v>
      </c>
      <c r="AD74">
        <v>38.54</v>
      </c>
      <c r="AE74">
        <v>0</v>
      </c>
      <c r="AF74">
        <v>0.34</v>
      </c>
      <c r="AG74">
        <v>11.06</v>
      </c>
      <c r="AH74">
        <v>0</v>
      </c>
      <c r="AI74">
        <v>72.260000000000005</v>
      </c>
      <c r="AJ74">
        <v>0.39</v>
      </c>
      <c r="AK74">
        <v>0.38</v>
      </c>
      <c r="AL74">
        <v>0.54</v>
      </c>
      <c r="AM74">
        <v>33.01</v>
      </c>
      <c r="AN74">
        <v>0.39</v>
      </c>
      <c r="AO74">
        <v>0.48</v>
      </c>
      <c r="AP74">
        <v>0</v>
      </c>
      <c r="AQ74">
        <v>0.28000000000000003</v>
      </c>
      <c r="AR74">
        <v>3.23</v>
      </c>
      <c r="AS74">
        <v>0.34</v>
      </c>
      <c r="AT74">
        <v>241.84</v>
      </c>
      <c r="AU74">
        <v>117.55</v>
      </c>
      <c r="AV74">
        <v>11.63</v>
      </c>
      <c r="AW74">
        <v>50</v>
      </c>
      <c r="AX74">
        <v>0</v>
      </c>
      <c r="AY74">
        <v>20</v>
      </c>
      <c r="AZ74">
        <v>125</v>
      </c>
      <c r="BA74">
        <v>21.94</v>
      </c>
      <c r="BB74">
        <v>0</v>
      </c>
      <c r="BC74">
        <v>55</v>
      </c>
      <c r="BD74">
        <v>100</v>
      </c>
      <c r="BE74">
        <v>6.11</v>
      </c>
      <c r="BF74">
        <v>0</v>
      </c>
      <c r="BG74">
        <v>0.22</v>
      </c>
      <c r="BH74">
        <v>0</v>
      </c>
      <c r="BI74">
        <v>14.25</v>
      </c>
    </row>
    <row r="75" spans="7:61">
      <c r="G75" t="s">
        <v>117</v>
      </c>
      <c r="H75" s="115">
        <v>252.95</v>
      </c>
      <c r="I75" s="88">
        <v>162.41</v>
      </c>
      <c r="J75" s="88">
        <v>3.57</v>
      </c>
      <c r="K75" s="88">
        <v>0</v>
      </c>
      <c r="L75" s="88">
        <v>0.1</v>
      </c>
      <c r="M75" s="116">
        <v>0</v>
      </c>
      <c r="N75" s="115">
        <v>286.35000000000002</v>
      </c>
      <c r="O75" s="88">
        <v>294.63</v>
      </c>
      <c r="P75" s="88">
        <v>0</v>
      </c>
      <c r="Q75" s="88">
        <v>0</v>
      </c>
      <c r="R75" s="88">
        <v>0</v>
      </c>
      <c r="S75" s="116">
        <v>0</v>
      </c>
      <c r="W75">
        <v>2.89</v>
      </c>
      <c r="X75">
        <v>25.47</v>
      </c>
      <c r="Y75">
        <v>0</v>
      </c>
      <c r="Z75">
        <v>0</v>
      </c>
      <c r="AA75">
        <v>0.19</v>
      </c>
      <c r="AB75">
        <v>67.44</v>
      </c>
      <c r="AC75">
        <v>0</v>
      </c>
      <c r="AD75">
        <v>38.54</v>
      </c>
      <c r="AE75">
        <v>0</v>
      </c>
      <c r="AF75">
        <v>0.34</v>
      </c>
      <c r="AG75">
        <v>11.06</v>
      </c>
      <c r="AH75">
        <v>0</v>
      </c>
      <c r="AI75">
        <v>52.99</v>
      </c>
      <c r="AJ75">
        <v>0.39</v>
      </c>
      <c r="AK75">
        <v>0.38</v>
      </c>
      <c r="AL75">
        <v>0.54</v>
      </c>
      <c r="AM75">
        <v>33.01</v>
      </c>
      <c r="AN75">
        <v>0.39</v>
      </c>
      <c r="AO75">
        <v>0.48</v>
      </c>
      <c r="AP75">
        <v>0</v>
      </c>
      <c r="AQ75">
        <v>0.28000000000000003</v>
      </c>
      <c r="AR75">
        <v>3.23</v>
      </c>
      <c r="AS75">
        <v>0.34</v>
      </c>
      <c r="AT75">
        <v>97.31</v>
      </c>
      <c r="AU75">
        <v>117.55</v>
      </c>
      <c r="AV75">
        <v>11.63</v>
      </c>
      <c r="AW75">
        <v>50</v>
      </c>
      <c r="AX75">
        <v>0</v>
      </c>
      <c r="AY75">
        <v>20</v>
      </c>
      <c r="AZ75">
        <v>125</v>
      </c>
      <c r="BA75">
        <v>21.94</v>
      </c>
      <c r="BB75">
        <v>53.34</v>
      </c>
      <c r="BC75">
        <v>55</v>
      </c>
      <c r="BD75">
        <v>100</v>
      </c>
      <c r="BE75">
        <v>3.05</v>
      </c>
      <c r="BF75">
        <v>50</v>
      </c>
      <c r="BG75">
        <v>0.1</v>
      </c>
      <c r="BH75">
        <v>50</v>
      </c>
      <c r="BI75">
        <v>7.13</v>
      </c>
    </row>
    <row r="76" spans="7:61">
      <c r="G76" t="s">
        <v>118</v>
      </c>
      <c r="H76" s="115">
        <v>351.81</v>
      </c>
      <c r="I76" s="88">
        <v>154.54999999999998</v>
      </c>
      <c r="J76" s="88">
        <v>3.57</v>
      </c>
      <c r="K76" s="88">
        <v>0</v>
      </c>
      <c r="L76" s="88">
        <v>0</v>
      </c>
      <c r="M76" s="116">
        <v>0</v>
      </c>
      <c r="N76" s="115">
        <v>286.35000000000002</v>
      </c>
      <c r="O76" s="88">
        <v>294.63</v>
      </c>
      <c r="P76" s="88">
        <v>0</v>
      </c>
      <c r="Q76" s="88">
        <v>0</v>
      </c>
      <c r="R76" s="88">
        <v>0</v>
      </c>
      <c r="S76" s="116">
        <v>0</v>
      </c>
      <c r="W76">
        <v>2.89</v>
      </c>
      <c r="X76">
        <v>25.47</v>
      </c>
      <c r="Y76">
        <v>0</v>
      </c>
      <c r="Z76">
        <v>0</v>
      </c>
      <c r="AA76">
        <v>0.19</v>
      </c>
      <c r="AB76">
        <v>67.44</v>
      </c>
      <c r="AC76">
        <v>0</v>
      </c>
      <c r="AD76">
        <v>38.54</v>
      </c>
      <c r="AE76">
        <v>57.81</v>
      </c>
      <c r="AF76">
        <v>0.34</v>
      </c>
      <c r="AG76">
        <v>11.06</v>
      </c>
      <c r="AH76">
        <v>0</v>
      </c>
      <c r="AI76">
        <v>48.18</v>
      </c>
      <c r="AJ76">
        <v>0.39</v>
      </c>
      <c r="AK76">
        <v>0.38</v>
      </c>
      <c r="AL76">
        <v>0.54</v>
      </c>
      <c r="AM76">
        <v>33.01</v>
      </c>
      <c r="AN76">
        <v>0.39</v>
      </c>
      <c r="AO76">
        <v>0.48</v>
      </c>
      <c r="AP76">
        <v>0</v>
      </c>
      <c r="AQ76">
        <v>0.28000000000000003</v>
      </c>
      <c r="AR76">
        <v>3.23</v>
      </c>
      <c r="AS76">
        <v>0.34</v>
      </c>
      <c r="AT76">
        <v>145.49</v>
      </c>
      <c r="AU76">
        <v>117.55</v>
      </c>
      <c r="AV76">
        <v>11.63</v>
      </c>
      <c r="AW76">
        <v>50</v>
      </c>
      <c r="AX76">
        <v>0</v>
      </c>
      <c r="AY76">
        <v>20</v>
      </c>
      <c r="AZ76">
        <v>125</v>
      </c>
      <c r="BA76">
        <v>21.94</v>
      </c>
      <c r="BB76">
        <v>53.34</v>
      </c>
      <c r="BC76">
        <v>55</v>
      </c>
      <c r="BD76">
        <v>100</v>
      </c>
      <c r="BE76">
        <v>0</v>
      </c>
      <c r="BF76">
        <v>50</v>
      </c>
      <c r="BG76">
        <v>0</v>
      </c>
      <c r="BH76">
        <v>50</v>
      </c>
      <c r="BI76">
        <v>0</v>
      </c>
    </row>
    <row r="77" spans="7:61">
      <c r="G77" t="s">
        <v>119</v>
      </c>
      <c r="H77" s="115">
        <v>514.64</v>
      </c>
      <c r="I77" s="88">
        <v>168.99999999999997</v>
      </c>
      <c r="J77" s="88">
        <v>3.57</v>
      </c>
      <c r="K77" s="88">
        <v>0</v>
      </c>
      <c r="L77" s="88">
        <v>0</v>
      </c>
      <c r="M77" s="116">
        <v>0</v>
      </c>
      <c r="N77" s="115">
        <v>286.35000000000002</v>
      </c>
      <c r="O77" s="88">
        <v>294.63</v>
      </c>
      <c r="P77" s="88">
        <v>0</v>
      </c>
      <c r="Q77" s="88">
        <v>0</v>
      </c>
      <c r="R77" s="88">
        <v>0</v>
      </c>
      <c r="S77" s="116">
        <v>0</v>
      </c>
      <c r="W77">
        <v>2.89</v>
      </c>
      <c r="X77">
        <v>25.47</v>
      </c>
      <c r="Y77">
        <v>117.55</v>
      </c>
      <c r="Z77">
        <v>0</v>
      </c>
      <c r="AA77">
        <v>0.19</v>
      </c>
      <c r="AB77">
        <v>67.44</v>
      </c>
      <c r="AC77">
        <v>0</v>
      </c>
      <c r="AD77">
        <v>38.54</v>
      </c>
      <c r="AE77">
        <v>248.58</v>
      </c>
      <c r="AF77">
        <v>0.34</v>
      </c>
      <c r="AG77">
        <v>11.06</v>
      </c>
      <c r="AH77">
        <v>0</v>
      </c>
      <c r="AI77">
        <v>62.63</v>
      </c>
      <c r="AJ77">
        <v>0.39</v>
      </c>
      <c r="AK77">
        <v>0.38</v>
      </c>
      <c r="AL77">
        <v>0.54</v>
      </c>
      <c r="AM77">
        <v>33.01</v>
      </c>
      <c r="AN77">
        <v>0.39</v>
      </c>
      <c r="AO77">
        <v>0.48</v>
      </c>
      <c r="AP77">
        <v>0</v>
      </c>
      <c r="AQ77">
        <v>0.28000000000000003</v>
      </c>
      <c r="AR77">
        <v>3.23</v>
      </c>
      <c r="AS77">
        <v>0.34</v>
      </c>
      <c r="AT77">
        <v>0</v>
      </c>
      <c r="AU77">
        <v>117.55</v>
      </c>
      <c r="AV77">
        <v>11.63</v>
      </c>
      <c r="AW77">
        <v>50</v>
      </c>
      <c r="AX77">
        <v>0</v>
      </c>
      <c r="AY77">
        <v>20</v>
      </c>
      <c r="AZ77">
        <v>125</v>
      </c>
      <c r="BA77">
        <v>21.94</v>
      </c>
      <c r="BB77">
        <v>53.34</v>
      </c>
      <c r="BC77">
        <v>55</v>
      </c>
      <c r="BD77">
        <v>100</v>
      </c>
      <c r="BE77">
        <v>0</v>
      </c>
      <c r="BF77">
        <v>50</v>
      </c>
      <c r="BG77">
        <v>0</v>
      </c>
      <c r="BH77">
        <v>50</v>
      </c>
      <c r="BI77">
        <v>0</v>
      </c>
    </row>
    <row r="78" spans="7:61">
      <c r="G78" t="s">
        <v>120</v>
      </c>
      <c r="H78" s="115">
        <v>517.53</v>
      </c>
      <c r="I78" s="88">
        <v>164.17999999999998</v>
      </c>
      <c r="J78" s="88">
        <v>3.57</v>
      </c>
      <c r="K78" s="88">
        <v>0</v>
      </c>
      <c r="L78" s="88">
        <v>0</v>
      </c>
      <c r="M78" s="116">
        <v>0</v>
      </c>
      <c r="N78" s="115">
        <v>286.35000000000002</v>
      </c>
      <c r="O78" s="88">
        <v>294.63</v>
      </c>
      <c r="P78" s="88">
        <v>0</v>
      </c>
      <c r="Q78" s="88">
        <v>0</v>
      </c>
      <c r="R78" s="88">
        <v>0</v>
      </c>
      <c r="S78" s="116">
        <v>0</v>
      </c>
      <c r="W78">
        <v>2.89</v>
      </c>
      <c r="X78">
        <v>25.47</v>
      </c>
      <c r="Y78">
        <v>117.55</v>
      </c>
      <c r="Z78">
        <v>0</v>
      </c>
      <c r="AA78">
        <v>0.19</v>
      </c>
      <c r="AB78">
        <v>67.44</v>
      </c>
      <c r="AC78">
        <v>0</v>
      </c>
      <c r="AD78">
        <v>38.54</v>
      </c>
      <c r="AE78">
        <v>251.47</v>
      </c>
      <c r="AF78">
        <v>0.34</v>
      </c>
      <c r="AG78">
        <v>11.06</v>
      </c>
      <c r="AH78">
        <v>0</v>
      </c>
      <c r="AI78">
        <v>57.81</v>
      </c>
      <c r="AJ78">
        <v>0.39</v>
      </c>
      <c r="AK78">
        <v>0.38</v>
      </c>
      <c r="AL78">
        <v>0.54</v>
      </c>
      <c r="AM78">
        <v>33.01</v>
      </c>
      <c r="AN78">
        <v>0.39</v>
      </c>
      <c r="AO78">
        <v>0.48</v>
      </c>
      <c r="AP78">
        <v>0</v>
      </c>
      <c r="AQ78">
        <v>0.28000000000000003</v>
      </c>
      <c r="AR78">
        <v>3.23</v>
      </c>
      <c r="AS78">
        <v>0.34</v>
      </c>
      <c r="AT78">
        <v>0</v>
      </c>
      <c r="AU78">
        <v>117.55</v>
      </c>
      <c r="AV78">
        <v>11.63</v>
      </c>
      <c r="AW78">
        <v>50</v>
      </c>
      <c r="AX78">
        <v>0</v>
      </c>
      <c r="AY78">
        <v>20</v>
      </c>
      <c r="AZ78">
        <v>125</v>
      </c>
      <c r="BA78">
        <v>21.94</v>
      </c>
      <c r="BB78">
        <v>53.34</v>
      </c>
      <c r="BC78">
        <v>55</v>
      </c>
      <c r="BD78">
        <v>100</v>
      </c>
      <c r="BE78">
        <v>0</v>
      </c>
      <c r="BF78">
        <v>50</v>
      </c>
      <c r="BG78">
        <v>0</v>
      </c>
      <c r="BH78">
        <v>50</v>
      </c>
      <c r="BI78">
        <v>0</v>
      </c>
    </row>
    <row r="79" spans="7:61">
      <c r="G79" t="s">
        <v>121</v>
      </c>
      <c r="H79" s="115">
        <v>504.31000000000006</v>
      </c>
      <c r="I79" s="88">
        <v>154.59</v>
      </c>
      <c r="J79" s="88">
        <v>3.61</v>
      </c>
      <c r="K79" s="88">
        <v>0</v>
      </c>
      <c r="L79" s="88">
        <v>0</v>
      </c>
      <c r="M79" s="116">
        <v>0</v>
      </c>
      <c r="N79" s="115">
        <v>286.35000000000002</v>
      </c>
      <c r="O79" s="88">
        <v>294.63</v>
      </c>
      <c r="P79" s="88">
        <v>0</v>
      </c>
      <c r="Q79" s="88">
        <v>0</v>
      </c>
      <c r="R79" s="88">
        <v>0</v>
      </c>
      <c r="S79" s="116">
        <v>0</v>
      </c>
      <c r="W79">
        <v>2.89</v>
      </c>
      <c r="X79">
        <v>25.47</v>
      </c>
      <c r="Y79">
        <v>117.55</v>
      </c>
      <c r="Z79">
        <v>0</v>
      </c>
      <c r="AA79">
        <v>0.2</v>
      </c>
      <c r="AB79">
        <v>67.44</v>
      </c>
      <c r="AC79">
        <v>0</v>
      </c>
      <c r="AD79">
        <v>38.54</v>
      </c>
      <c r="AE79">
        <v>237.98</v>
      </c>
      <c r="AF79">
        <v>0.38</v>
      </c>
      <c r="AG79">
        <v>11.06</v>
      </c>
      <c r="AH79">
        <v>0</v>
      </c>
      <c r="AI79">
        <v>48.18</v>
      </c>
      <c r="AJ79">
        <v>0.43</v>
      </c>
      <c r="AK79">
        <v>0.41</v>
      </c>
      <c r="AL79">
        <v>0.6</v>
      </c>
      <c r="AM79">
        <v>33.01</v>
      </c>
      <c r="AN79">
        <v>0.43</v>
      </c>
      <c r="AO79">
        <v>0.54</v>
      </c>
      <c r="AP79">
        <v>0</v>
      </c>
      <c r="AQ79">
        <v>0.31</v>
      </c>
      <c r="AR79">
        <v>3.23</v>
      </c>
      <c r="AS79">
        <v>0.38</v>
      </c>
      <c r="AT79">
        <v>0</v>
      </c>
      <c r="AU79">
        <v>117.55</v>
      </c>
      <c r="AV79">
        <v>11.63</v>
      </c>
      <c r="AW79">
        <v>50</v>
      </c>
      <c r="AX79">
        <v>0</v>
      </c>
      <c r="AY79">
        <v>20</v>
      </c>
      <c r="AZ79">
        <v>125</v>
      </c>
      <c r="BA79">
        <v>21.94</v>
      </c>
      <c r="BB79">
        <v>53.34</v>
      </c>
      <c r="BC79">
        <v>55</v>
      </c>
      <c r="BD79">
        <v>100</v>
      </c>
      <c r="BE79">
        <v>0</v>
      </c>
      <c r="BF79">
        <v>50</v>
      </c>
      <c r="BG79">
        <v>0</v>
      </c>
      <c r="BH79">
        <v>50</v>
      </c>
      <c r="BI79">
        <v>0</v>
      </c>
    </row>
    <row r="80" spans="7:61">
      <c r="G80" t="s">
        <v>122</v>
      </c>
      <c r="H80" s="115">
        <v>439.76000000000005</v>
      </c>
      <c r="I80" s="88">
        <v>144.94999999999999</v>
      </c>
      <c r="J80" s="88">
        <v>3.61</v>
      </c>
      <c r="K80" s="88">
        <v>0</v>
      </c>
      <c r="L80" s="88">
        <v>0</v>
      </c>
      <c r="M80" s="116">
        <v>0</v>
      </c>
      <c r="N80" s="115">
        <v>286.35000000000002</v>
      </c>
      <c r="O80" s="88">
        <v>294.63</v>
      </c>
      <c r="P80" s="88">
        <v>0</v>
      </c>
      <c r="Q80" s="88">
        <v>0</v>
      </c>
      <c r="R80" s="88">
        <v>0</v>
      </c>
      <c r="S80" s="116">
        <v>0</v>
      </c>
      <c r="W80">
        <v>2.89</v>
      </c>
      <c r="X80">
        <v>25.47</v>
      </c>
      <c r="Y80">
        <v>117.55</v>
      </c>
      <c r="Z80">
        <v>0</v>
      </c>
      <c r="AA80">
        <v>0.2</v>
      </c>
      <c r="AB80">
        <v>67.44</v>
      </c>
      <c r="AC80">
        <v>0</v>
      </c>
      <c r="AD80">
        <v>38.54</v>
      </c>
      <c r="AE80">
        <v>173.43</v>
      </c>
      <c r="AF80">
        <v>0.38</v>
      </c>
      <c r="AG80">
        <v>11.06</v>
      </c>
      <c r="AH80">
        <v>0</v>
      </c>
      <c r="AI80">
        <v>38.54</v>
      </c>
      <c r="AJ80">
        <v>0.43</v>
      </c>
      <c r="AK80">
        <v>0.41</v>
      </c>
      <c r="AL80">
        <v>0.6</v>
      </c>
      <c r="AM80">
        <v>33.01</v>
      </c>
      <c r="AN80">
        <v>0.43</v>
      </c>
      <c r="AO80">
        <v>0.54</v>
      </c>
      <c r="AP80">
        <v>0</v>
      </c>
      <c r="AQ80">
        <v>0.31</v>
      </c>
      <c r="AR80">
        <v>3.23</v>
      </c>
      <c r="AS80">
        <v>0.38</v>
      </c>
      <c r="AT80">
        <v>0</v>
      </c>
      <c r="AU80">
        <v>117.55</v>
      </c>
      <c r="AV80">
        <v>11.63</v>
      </c>
      <c r="AW80">
        <v>50</v>
      </c>
      <c r="AX80">
        <v>0</v>
      </c>
      <c r="AY80">
        <v>20</v>
      </c>
      <c r="AZ80">
        <v>125</v>
      </c>
      <c r="BA80">
        <v>21.94</v>
      </c>
      <c r="BB80">
        <v>53.34</v>
      </c>
      <c r="BC80">
        <v>55</v>
      </c>
      <c r="BD80">
        <v>100</v>
      </c>
      <c r="BE80">
        <v>0</v>
      </c>
      <c r="BF80">
        <v>50</v>
      </c>
      <c r="BG80">
        <v>0</v>
      </c>
      <c r="BH80">
        <v>50</v>
      </c>
      <c r="BI80">
        <v>0</v>
      </c>
    </row>
    <row r="81" spans="7:61">
      <c r="G81" t="s">
        <v>123</v>
      </c>
      <c r="H81" s="115">
        <v>505.2700000000001</v>
      </c>
      <c r="I81" s="88">
        <v>140.13</v>
      </c>
      <c r="J81" s="88">
        <v>3.61</v>
      </c>
      <c r="K81" s="88">
        <v>0</v>
      </c>
      <c r="L81" s="88">
        <v>0</v>
      </c>
      <c r="M81" s="116">
        <v>0</v>
      </c>
      <c r="N81" s="115">
        <v>286.35000000000002</v>
      </c>
      <c r="O81" s="88">
        <v>294.63</v>
      </c>
      <c r="P81" s="88">
        <v>0</v>
      </c>
      <c r="Q81" s="88">
        <v>0</v>
      </c>
      <c r="R81" s="88">
        <v>0</v>
      </c>
      <c r="S81" s="116">
        <v>0</v>
      </c>
      <c r="W81">
        <v>2.89</v>
      </c>
      <c r="X81">
        <v>25.47</v>
      </c>
      <c r="Y81">
        <v>67.44</v>
      </c>
      <c r="Z81">
        <v>0</v>
      </c>
      <c r="AA81">
        <v>0.2</v>
      </c>
      <c r="AB81">
        <v>67.44</v>
      </c>
      <c r="AC81">
        <v>0</v>
      </c>
      <c r="AD81">
        <v>38.54</v>
      </c>
      <c r="AE81">
        <v>289.05</v>
      </c>
      <c r="AF81">
        <v>0.38</v>
      </c>
      <c r="AG81">
        <v>11.06</v>
      </c>
      <c r="AH81">
        <v>0</v>
      </c>
      <c r="AI81">
        <v>33.72</v>
      </c>
      <c r="AJ81">
        <v>0.43</v>
      </c>
      <c r="AK81">
        <v>0.41</v>
      </c>
      <c r="AL81">
        <v>0.6</v>
      </c>
      <c r="AM81">
        <v>33.01</v>
      </c>
      <c r="AN81">
        <v>0.43</v>
      </c>
      <c r="AO81">
        <v>0.54</v>
      </c>
      <c r="AP81">
        <v>0</v>
      </c>
      <c r="AQ81">
        <v>0.31</v>
      </c>
      <c r="AR81">
        <v>3.23</v>
      </c>
      <c r="AS81">
        <v>0.38</v>
      </c>
      <c r="AT81">
        <v>0</v>
      </c>
      <c r="AU81">
        <v>117.55</v>
      </c>
      <c r="AV81">
        <v>11.63</v>
      </c>
      <c r="AW81">
        <v>50</v>
      </c>
      <c r="AX81">
        <v>0</v>
      </c>
      <c r="AY81">
        <v>20</v>
      </c>
      <c r="AZ81">
        <v>125</v>
      </c>
      <c r="BA81">
        <v>21.94</v>
      </c>
      <c r="BB81">
        <v>53.34</v>
      </c>
      <c r="BC81">
        <v>55</v>
      </c>
      <c r="BD81">
        <v>100</v>
      </c>
      <c r="BE81">
        <v>0</v>
      </c>
      <c r="BF81">
        <v>50</v>
      </c>
      <c r="BG81">
        <v>0</v>
      </c>
      <c r="BH81">
        <v>50</v>
      </c>
      <c r="BI81">
        <v>0</v>
      </c>
    </row>
    <row r="82" spans="7:61">
      <c r="G82" t="s">
        <v>124</v>
      </c>
      <c r="H82" s="115">
        <v>445.53000000000009</v>
      </c>
      <c r="I82" s="88">
        <v>130.5</v>
      </c>
      <c r="J82" s="88">
        <v>3.61</v>
      </c>
      <c r="K82" s="88">
        <v>0</v>
      </c>
      <c r="L82" s="88">
        <v>0</v>
      </c>
      <c r="M82" s="116">
        <v>0</v>
      </c>
      <c r="N82" s="115">
        <v>286.35000000000002</v>
      </c>
      <c r="O82" s="88">
        <v>294.63</v>
      </c>
      <c r="P82" s="88">
        <v>0</v>
      </c>
      <c r="Q82" s="88">
        <v>0</v>
      </c>
      <c r="R82" s="88">
        <v>0</v>
      </c>
      <c r="S82" s="116">
        <v>0</v>
      </c>
      <c r="W82">
        <v>2.89</v>
      </c>
      <c r="X82">
        <v>25.47</v>
      </c>
      <c r="Y82">
        <v>67.44</v>
      </c>
      <c r="Z82">
        <v>0</v>
      </c>
      <c r="AA82">
        <v>0.2</v>
      </c>
      <c r="AB82">
        <v>91.53</v>
      </c>
      <c r="AC82">
        <v>0</v>
      </c>
      <c r="AD82">
        <v>38.54</v>
      </c>
      <c r="AE82">
        <v>192.7</v>
      </c>
      <c r="AF82">
        <v>0.38</v>
      </c>
      <c r="AG82">
        <v>11.06</v>
      </c>
      <c r="AH82">
        <v>0</v>
      </c>
      <c r="AI82">
        <v>0</v>
      </c>
      <c r="AJ82">
        <v>0.43</v>
      </c>
      <c r="AK82">
        <v>0.41</v>
      </c>
      <c r="AL82">
        <v>0.6</v>
      </c>
      <c r="AM82">
        <v>33.01</v>
      </c>
      <c r="AN82">
        <v>0.43</v>
      </c>
      <c r="AO82">
        <v>0.54</v>
      </c>
      <c r="AP82">
        <v>0</v>
      </c>
      <c r="AQ82">
        <v>0.31</v>
      </c>
      <c r="AR82">
        <v>3.23</v>
      </c>
      <c r="AS82">
        <v>0.38</v>
      </c>
      <c r="AT82">
        <v>36.61</v>
      </c>
      <c r="AU82">
        <v>117.55</v>
      </c>
      <c r="AV82">
        <v>11.63</v>
      </c>
      <c r="AW82">
        <v>50</v>
      </c>
      <c r="AX82">
        <v>0</v>
      </c>
      <c r="AY82">
        <v>20</v>
      </c>
      <c r="AZ82">
        <v>125</v>
      </c>
      <c r="BA82">
        <v>21.94</v>
      </c>
      <c r="BB82">
        <v>53.34</v>
      </c>
      <c r="BC82">
        <v>55</v>
      </c>
      <c r="BD82">
        <v>100</v>
      </c>
      <c r="BE82">
        <v>0</v>
      </c>
      <c r="BF82">
        <v>50</v>
      </c>
      <c r="BG82">
        <v>0</v>
      </c>
      <c r="BH82">
        <v>50</v>
      </c>
      <c r="BI82">
        <v>0</v>
      </c>
    </row>
    <row r="83" spans="7:61">
      <c r="G83" t="s">
        <v>125</v>
      </c>
      <c r="H83" s="115">
        <v>390.62</v>
      </c>
      <c r="I83" s="88">
        <v>96.78</v>
      </c>
      <c r="J83" s="88">
        <v>3.61</v>
      </c>
      <c r="K83" s="88">
        <v>0</v>
      </c>
      <c r="L83" s="88">
        <v>0</v>
      </c>
      <c r="M83" s="116">
        <v>0</v>
      </c>
      <c r="N83" s="115">
        <v>286.35000000000002</v>
      </c>
      <c r="O83" s="88">
        <v>294.63</v>
      </c>
      <c r="P83" s="88">
        <v>0</v>
      </c>
      <c r="Q83" s="88">
        <v>0</v>
      </c>
      <c r="R83" s="88">
        <v>0</v>
      </c>
      <c r="S83" s="116">
        <v>0</v>
      </c>
      <c r="W83">
        <v>2.89</v>
      </c>
      <c r="X83">
        <v>25.47</v>
      </c>
      <c r="Y83">
        <v>0</v>
      </c>
      <c r="Z83">
        <v>0</v>
      </c>
      <c r="AA83">
        <v>0.2</v>
      </c>
      <c r="AB83">
        <v>57.81</v>
      </c>
      <c r="AC83">
        <v>0</v>
      </c>
      <c r="AD83">
        <v>38.54</v>
      </c>
      <c r="AE83">
        <v>0</v>
      </c>
      <c r="AF83">
        <v>0.38</v>
      </c>
      <c r="AG83">
        <v>11.06</v>
      </c>
      <c r="AH83">
        <v>0</v>
      </c>
      <c r="AI83">
        <v>0</v>
      </c>
      <c r="AJ83">
        <v>0.43</v>
      </c>
      <c r="AK83">
        <v>0.41</v>
      </c>
      <c r="AL83">
        <v>0.6</v>
      </c>
      <c r="AM83">
        <v>33.01</v>
      </c>
      <c r="AN83">
        <v>0.43</v>
      </c>
      <c r="AO83">
        <v>0.54</v>
      </c>
      <c r="AP83">
        <v>0</v>
      </c>
      <c r="AQ83">
        <v>0.31</v>
      </c>
      <c r="AR83">
        <v>3.23</v>
      </c>
      <c r="AS83">
        <v>0.38</v>
      </c>
      <c r="AT83">
        <v>241.84</v>
      </c>
      <c r="AU83">
        <v>117.55</v>
      </c>
      <c r="AV83">
        <v>11.63</v>
      </c>
      <c r="AW83">
        <v>50</v>
      </c>
      <c r="AX83">
        <v>0</v>
      </c>
      <c r="AY83">
        <v>20</v>
      </c>
      <c r="AZ83">
        <v>125</v>
      </c>
      <c r="BA83">
        <v>21.94</v>
      </c>
      <c r="BB83">
        <v>53.34</v>
      </c>
      <c r="BC83">
        <v>55</v>
      </c>
      <c r="BD83">
        <v>100</v>
      </c>
      <c r="BE83">
        <v>0</v>
      </c>
      <c r="BF83">
        <v>50</v>
      </c>
      <c r="BG83">
        <v>0</v>
      </c>
      <c r="BH83">
        <v>50</v>
      </c>
      <c r="BI83">
        <v>0</v>
      </c>
    </row>
    <row r="84" spans="7:61">
      <c r="G84" t="s">
        <v>126</v>
      </c>
      <c r="H84" s="115">
        <v>390.62</v>
      </c>
      <c r="I84" s="88">
        <v>77.510000000000005</v>
      </c>
      <c r="J84" s="88">
        <v>3.61</v>
      </c>
      <c r="K84" s="88">
        <v>0</v>
      </c>
      <c r="L84" s="88">
        <v>0</v>
      </c>
      <c r="M84" s="116">
        <v>0</v>
      </c>
      <c r="N84" s="115">
        <v>286.35000000000002</v>
      </c>
      <c r="O84" s="88">
        <v>294.63</v>
      </c>
      <c r="P84" s="88">
        <v>0</v>
      </c>
      <c r="Q84" s="88">
        <v>0</v>
      </c>
      <c r="R84" s="88">
        <v>0</v>
      </c>
      <c r="S84" s="116">
        <v>0</v>
      </c>
      <c r="W84">
        <v>2.89</v>
      </c>
      <c r="X84">
        <v>25.47</v>
      </c>
      <c r="Y84">
        <v>0</v>
      </c>
      <c r="Z84">
        <v>0</v>
      </c>
      <c r="AA84">
        <v>0.2</v>
      </c>
      <c r="AB84">
        <v>38.54</v>
      </c>
      <c r="AC84">
        <v>0</v>
      </c>
      <c r="AD84">
        <v>38.54</v>
      </c>
      <c r="AE84">
        <v>0</v>
      </c>
      <c r="AF84">
        <v>0.38</v>
      </c>
      <c r="AG84">
        <v>11.06</v>
      </c>
      <c r="AH84">
        <v>0</v>
      </c>
      <c r="AI84">
        <v>0</v>
      </c>
      <c r="AJ84">
        <v>0.43</v>
      </c>
      <c r="AK84">
        <v>0.41</v>
      </c>
      <c r="AL84">
        <v>0.6</v>
      </c>
      <c r="AM84">
        <v>33.01</v>
      </c>
      <c r="AN84">
        <v>0.43</v>
      </c>
      <c r="AO84">
        <v>0.54</v>
      </c>
      <c r="AP84">
        <v>0</v>
      </c>
      <c r="AQ84">
        <v>0.31</v>
      </c>
      <c r="AR84">
        <v>3.23</v>
      </c>
      <c r="AS84">
        <v>0.38</v>
      </c>
      <c r="AT84">
        <v>241.84</v>
      </c>
      <c r="AU84">
        <v>117.55</v>
      </c>
      <c r="AV84">
        <v>11.63</v>
      </c>
      <c r="AW84">
        <v>50</v>
      </c>
      <c r="AX84">
        <v>0</v>
      </c>
      <c r="AY84">
        <v>20</v>
      </c>
      <c r="AZ84">
        <v>125</v>
      </c>
      <c r="BA84">
        <v>21.94</v>
      </c>
      <c r="BB84">
        <v>53.34</v>
      </c>
      <c r="BC84">
        <v>55</v>
      </c>
      <c r="BD84">
        <v>100</v>
      </c>
      <c r="BE84">
        <v>0</v>
      </c>
      <c r="BF84">
        <v>50</v>
      </c>
      <c r="BG84">
        <v>0</v>
      </c>
      <c r="BH84">
        <v>50</v>
      </c>
      <c r="BI84">
        <v>0</v>
      </c>
    </row>
    <row r="85" spans="7:61">
      <c r="G85" t="s">
        <v>127</v>
      </c>
      <c r="H85" s="115">
        <v>385.8</v>
      </c>
      <c r="I85" s="88">
        <v>58.24</v>
      </c>
      <c r="J85" s="88">
        <v>3.61</v>
      </c>
      <c r="K85" s="88">
        <v>0</v>
      </c>
      <c r="L85" s="88">
        <v>0</v>
      </c>
      <c r="M85" s="116">
        <v>0</v>
      </c>
      <c r="N85" s="115">
        <v>286.35000000000002</v>
      </c>
      <c r="O85" s="88">
        <v>294.63</v>
      </c>
      <c r="P85" s="88">
        <v>0</v>
      </c>
      <c r="Q85" s="88">
        <v>0</v>
      </c>
      <c r="R85" s="88">
        <v>0</v>
      </c>
      <c r="S85" s="116">
        <v>0</v>
      </c>
      <c r="W85">
        <v>2.89</v>
      </c>
      <c r="X85">
        <v>25.47</v>
      </c>
      <c r="Y85">
        <v>0</v>
      </c>
      <c r="Z85">
        <v>0</v>
      </c>
      <c r="AA85">
        <v>0.2</v>
      </c>
      <c r="AB85">
        <v>19.27</v>
      </c>
      <c r="AC85">
        <v>0</v>
      </c>
      <c r="AD85">
        <v>38.54</v>
      </c>
      <c r="AE85">
        <v>0</v>
      </c>
      <c r="AF85">
        <v>0.38</v>
      </c>
      <c r="AG85">
        <v>11.06</v>
      </c>
      <c r="AH85">
        <v>0</v>
      </c>
      <c r="AI85">
        <v>0</v>
      </c>
      <c r="AJ85">
        <v>0.43</v>
      </c>
      <c r="AK85">
        <v>0.41</v>
      </c>
      <c r="AL85">
        <v>0.6</v>
      </c>
      <c r="AM85">
        <v>33.01</v>
      </c>
      <c r="AN85">
        <v>0.43</v>
      </c>
      <c r="AO85">
        <v>0.54</v>
      </c>
      <c r="AP85">
        <v>0</v>
      </c>
      <c r="AQ85">
        <v>0.31</v>
      </c>
      <c r="AR85">
        <v>3.23</v>
      </c>
      <c r="AS85">
        <v>0.38</v>
      </c>
      <c r="AT85">
        <v>237.02</v>
      </c>
      <c r="AU85">
        <v>117.55</v>
      </c>
      <c r="AV85">
        <v>11.63</v>
      </c>
      <c r="AW85">
        <v>50</v>
      </c>
      <c r="AX85">
        <v>0</v>
      </c>
      <c r="AY85">
        <v>20</v>
      </c>
      <c r="AZ85">
        <v>125</v>
      </c>
      <c r="BA85">
        <v>21.94</v>
      </c>
      <c r="BB85">
        <v>53.34</v>
      </c>
      <c r="BC85">
        <v>55</v>
      </c>
      <c r="BD85">
        <v>100</v>
      </c>
      <c r="BE85">
        <v>0</v>
      </c>
      <c r="BF85">
        <v>50</v>
      </c>
      <c r="BG85">
        <v>0</v>
      </c>
      <c r="BH85">
        <v>50</v>
      </c>
      <c r="BI85">
        <v>0</v>
      </c>
    </row>
    <row r="86" spans="7:61">
      <c r="G86" t="s">
        <v>128</v>
      </c>
      <c r="H86" s="115">
        <v>360.75</v>
      </c>
      <c r="I86" s="88">
        <v>43.79</v>
      </c>
      <c r="J86" s="88">
        <v>3.61</v>
      </c>
      <c r="K86" s="88">
        <v>0</v>
      </c>
      <c r="L86" s="88">
        <v>0</v>
      </c>
      <c r="M86" s="116">
        <v>0</v>
      </c>
      <c r="N86" s="115">
        <v>286.35000000000002</v>
      </c>
      <c r="O86" s="88">
        <v>294.63</v>
      </c>
      <c r="P86" s="88">
        <v>0</v>
      </c>
      <c r="Q86" s="88">
        <v>0</v>
      </c>
      <c r="R86" s="88">
        <v>0</v>
      </c>
      <c r="S86" s="116">
        <v>0</v>
      </c>
      <c r="W86">
        <v>2.89</v>
      </c>
      <c r="X86">
        <v>25.47</v>
      </c>
      <c r="Y86">
        <v>0</v>
      </c>
      <c r="Z86">
        <v>0</v>
      </c>
      <c r="AA86">
        <v>0.2</v>
      </c>
      <c r="AB86">
        <v>4.82</v>
      </c>
      <c r="AC86">
        <v>0</v>
      </c>
      <c r="AD86">
        <v>38.54</v>
      </c>
      <c r="AE86">
        <v>0</v>
      </c>
      <c r="AF86">
        <v>0.38</v>
      </c>
      <c r="AG86">
        <v>11.06</v>
      </c>
      <c r="AH86">
        <v>0</v>
      </c>
      <c r="AI86">
        <v>0</v>
      </c>
      <c r="AJ86">
        <v>0.43</v>
      </c>
      <c r="AK86">
        <v>0.41</v>
      </c>
      <c r="AL86">
        <v>0.6</v>
      </c>
      <c r="AM86">
        <v>33.01</v>
      </c>
      <c r="AN86">
        <v>0.43</v>
      </c>
      <c r="AO86">
        <v>0.54</v>
      </c>
      <c r="AP86">
        <v>0</v>
      </c>
      <c r="AQ86">
        <v>0.31</v>
      </c>
      <c r="AR86">
        <v>3.23</v>
      </c>
      <c r="AS86">
        <v>0.38</v>
      </c>
      <c r="AT86">
        <v>211.97</v>
      </c>
      <c r="AU86">
        <v>117.55</v>
      </c>
      <c r="AV86">
        <v>11.63</v>
      </c>
      <c r="AW86">
        <v>50</v>
      </c>
      <c r="AX86">
        <v>0</v>
      </c>
      <c r="AY86">
        <v>20</v>
      </c>
      <c r="AZ86">
        <v>125</v>
      </c>
      <c r="BA86">
        <v>21.94</v>
      </c>
      <c r="BB86">
        <v>53.34</v>
      </c>
      <c r="BC86">
        <v>55</v>
      </c>
      <c r="BD86">
        <v>100</v>
      </c>
      <c r="BE86">
        <v>0</v>
      </c>
      <c r="BF86">
        <v>50</v>
      </c>
      <c r="BG86">
        <v>0</v>
      </c>
      <c r="BH86">
        <v>50</v>
      </c>
      <c r="BI86">
        <v>0</v>
      </c>
    </row>
    <row r="87" spans="7:61">
      <c r="G87" t="s">
        <v>129</v>
      </c>
      <c r="H87" s="115">
        <v>269.27999999999997</v>
      </c>
      <c r="I87" s="88">
        <v>24.44</v>
      </c>
      <c r="J87" s="88">
        <v>3.63</v>
      </c>
      <c r="K87" s="88">
        <v>0</v>
      </c>
      <c r="L87" s="88">
        <v>0</v>
      </c>
      <c r="M87" s="116">
        <v>0</v>
      </c>
      <c r="N87" s="115">
        <v>286.35000000000002</v>
      </c>
      <c r="O87" s="88">
        <v>294.63</v>
      </c>
      <c r="P87" s="88">
        <v>0</v>
      </c>
      <c r="Q87" s="88">
        <v>0</v>
      </c>
      <c r="R87" s="88">
        <v>0</v>
      </c>
      <c r="S87" s="116">
        <v>0</v>
      </c>
      <c r="W87">
        <v>2.89</v>
      </c>
      <c r="X87">
        <v>25.47</v>
      </c>
      <c r="Y87">
        <v>0</v>
      </c>
      <c r="Z87">
        <v>0</v>
      </c>
      <c r="AA87">
        <v>0.2</v>
      </c>
      <c r="AB87">
        <v>24.09</v>
      </c>
      <c r="AC87">
        <v>0</v>
      </c>
      <c r="AD87">
        <v>0</v>
      </c>
      <c r="AE87">
        <v>0</v>
      </c>
      <c r="AF87">
        <v>0.4</v>
      </c>
      <c r="AG87">
        <v>11.06</v>
      </c>
      <c r="AH87">
        <v>0</v>
      </c>
      <c r="AI87">
        <v>0</v>
      </c>
      <c r="AJ87">
        <v>0.35</v>
      </c>
      <c r="AK87">
        <v>0.44</v>
      </c>
      <c r="AL87">
        <v>0.64</v>
      </c>
      <c r="AM87">
        <v>33.01</v>
      </c>
      <c r="AN87">
        <v>0.35</v>
      </c>
      <c r="AO87">
        <v>0.56999999999999995</v>
      </c>
      <c r="AP87">
        <v>0</v>
      </c>
      <c r="AQ87">
        <v>0.33</v>
      </c>
      <c r="AR87">
        <v>3.23</v>
      </c>
      <c r="AS87">
        <v>0.4</v>
      </c>
      <c r="AT87">
        <v>120.44</v>
      </c>
      <c r="AU87">
        <v>117.55</v>
      </c>
      <c r="AV87">
        <v>11.63</v>
      </c>
      <c r="AW87">
        <v>50</v>
      </c>
      <c r="AX87">
        <v>0</v>
      </c>
      <c r="AY87">
        <v>20</v>
      </c>
      <c r="AZ87">
        <v>125</v>
      </c>
      <c r="BA87">
        <v>21.94</v>
      </c>
      <c r="BB87">
        <v>53.34</v>
      </c>
      <c r="BC87">
        <v>55</v>
      </c>
      <c r="BD87">
        <v>100</v>
      </c>
      <c r="BE87">
        <v>0</v>
      </c>
      <c r="BF87">
        <v>50</v>
      </c>
      <c r="BG87">
        <v>0</v>
      </c>
      <c r="BH87">
        <v>50</v>
      </c>
      <c r="BI87">
        <v>0</v>
      </c>
    </row>
    <row r="88" spans="7:61">
      <c r="G88" t="s">
        <v>130</v>
      </c>
      <c r="H88" s="115">
        <v>241.33999999999997</v>
      </c>
      <c r="I88" s="88">
        <v>14.799999999999999</v>
      </c>
      <c r="J88" s="88">
        <v>3.63</v>
      </c>
      <c r="K88" s="88">
        <v>0</v>
      </c>
      <c r="L88" s="88">
        <v>0</v>
      </c>
      <c r="M88" s="116">
        <v>0</v>
      </c>
      <c r="N88" s="115">
        <v>286.35000000000002</v>
      </c>
      <c r="O88" s="88">
        <v>294.63</v>
      </c>
      <c r="P88" s="88">
        <v>0</v>
      </c>
      <c r="Q88" s="88">
        <v>0</v>
      </c>
      <c r="R88" s="88">
        <v>0</v>
      </c>
      <c r="S88" s="116">
        <v>0</v>
      </c>
      <c r="W88">
        <v>2.89</v>
      </c>
      <c r="X88">
        <v>25.47</v>
      </c>
      <c r="Y88">
        <v>0</v>
      </c>
      <c r="Z88">
        <v>0</v>
      </c>
      <c r="AA88">
        <v>0.2</v>
      </c>
      <c r="AB88">
        <v>14.45</v>
      </c>
      <c r="AC88">
        <v>0</v>
      </c>
      <c r="AD88">
        <v>0</v>
      </c>
      <c r="AE88">
        <v>0</v>
      </c>
      <c r="AF88">
        <v>0.4</v>
      </c>
      <c r="AG88">
        <v>11.06</v>
      </c>
      <c r="AH88">
        <v>0</v>
      </c>
      <c r="AI88">
        <v>0</v>
      </c>
      <c r="AJ88">
        <v>0.35</v>
      </c>
      <c r="AK88">
        <v>0.44</v>
      </c>
      <c r="AL88">
        <v>0.64</v>
      </c>
      <c r="AM88">
        <v>33.01</v>
      </c>
      <c r="AN88">
        <v>0.35</v>
      </c>
      <c r="AO88">
        <v>0.56999999999999995</v>
      </c>
      <c r="AP88">
        <v>0</v>
      </c>
      <c r="AQ88">
        <v>0.33</v>
      </c>
      <c r="AR88">
        <v>3.23</v>
      </c>
      <c r="AS88">
        <v>0.4</v>
      </c>
      <c r="AT88">
        <v>92.5</v>
      </c>
      <c r="AU88">
        <v>117.55</v>
      </c>
      <c r="AV88">
        <v>11.63</v>
      </c>
      <c r="AW88">
        <v>50</v>
      </c>
      <c r="AX88">
        <v>0</v>
      </c>
      <c r="AY88">
        <v>20</v>
      </c>
      <c r="AZ88">
        <v>125</v>
      </c>
      <c r="BA88">
        <v>21.94</v>
      </c>
      <c r="BB88">
        <v>53.34</v>
      </c>
      <c r="BC88">
        <v>55</v>
      </c>
      <c r="BD88">
        <v>100</v>
      </c>
      <c r="BE88">
        <v>0</v>
      </c>
      <c r="BF88">
        <v>50</v>
      </c>
      <c r="BG88">
        <v>0</v>
      </c>
      <c r="BH88">
        <v>50</v>
      </c>
      <c r="BI88">
        <v>0</v>
      </c>
    </row>
    <row r="89" spans="7:61">
      <c r="G89" t="s">
        <v>131</v>
      </c>
      <c r="H89" s="115">
        <v>219.18</v>
      </c>
      <c r="I89" s="88">
        <v>5.17</v>
      </c>
      <c r="J89" s="88">
        <v>3.63</v>
      </c>
      <c r="K89" s="88">
        <v>0</v>
      </c>
      <c r="L89" s="88">
        <v>0</v>
      </c>
      <c r="M89" s="116">
        <v>0</v>
      </c>
      <c r="N89" s="115">
        <v>286.35000000000002</v>
      </c>
      <c r="O89" s="88">
        <v>294.63</v>
      </c>
      <c r="P89" s="88">
        <v>0</v>
      </c>
      <c r="Q89" s="88">
        <v>0</v>
      </c>
      <c r="R89" s="88">
        <v>0</v>
      </c>
      <c r="S89" s="116">
        <v>0</v>
      </c>
      <c r="W89">
        <v>2.89</v>
      </c>
      <c r="X89">
        <v>25.47</v>
      </c>
      <c r="Y89">
        <v>0</v>
      </c>
      <c r="Z89">
        <v>0</v>
      </c>
      <c r="AA89">
        <v>0.2</v>
      </c>
      <c r="AB89">
        <v>4.82</v>
      </c>
      <c r="AC89">
        <v>0</v>
      </c>
      <c r="AD89">
        <v>0</v>
      </c>
      <c r="AE89">
        <v>0</v>
      </c>
      <c r="AF89">
        <v>0.4</v>
      </c>
      <c r="AG89">
        <v>11.06</v>
      </c>
      <c r="AH89">
        <v>0</v>
      </c>
      <c r="AI89">
        <v>0</v>
      </c>
      <c r="AJ89">
        <v>0.35</v>
      </c>
      <c r="AK89">
        <v>0.44</v>
      </c>
      <c r="AL89">
        <v>0.64</v>
      </c>
      <c r="AM89">
        <v>33.01</v>
      </c>
      <c r="AN89">
        <v>0.35</v>
      </c>
      <c r="AO89">
        <v>0.56999999999999995</v>
      </c>
      <c r="AP89">
        <v>0</v>
      </c>
      <c r="AQ89">
        <v>0.33</v>
      </c>
      <c r="AR89">
        <v>3.23</v>
      </c>
      <c r="AS89">
        <v>0.4</v>
      </c>
      <c r="AT89">
        <v>70.34</v>
      </c>
      <c r="AU89">
        <v>117.55</v>
      </c>
      <c r="AV89">
        <v>11.63</v>
      </c>
      <c r="AW89">
        <v>50</v>
      </c>
      <c r="AX89">
        <v>0</v>
      </c>
      <c r="AY89">
        <v>20</v>
      </c>
      <c r="AZ89">
        <v>125</v>
      </c>
      <c r="BA89">
        <v>21.94</v>
      </c>
      <c r="BB89">
        <v>53.34</v>
      </c>
      <c r="BC89">
        <v>55</v>
      </c>
      <c r="BD89">
        <v>100</v>
      </c>
      <c r="BE89">
        <v>0</v>
      </c>
      <c r="BF89">
        <v>50</v>
      </c>
      <c r="BG89">
        <v>0</v>
      </c>
      <c r="BH89">
        <v>50</v>
      </c>
      <c r="BI89">
        <v>0</v>
      </c>
    </row>
    <row r="90" spans="7:61">
      <c r="G90" t="s">
        <v>132</v>
      </c>
      <c r="H90" s="115">
        <v>178.70999999999998</v>
      </c>
      <c r="I90" s="88">
        <v>0.35</v>
      </c>
      <c r="J90" s="88">
        <v>3.63</v>
      </c>
      <c r="K90" s="88">
        <v>0</v>
      </c>
      <c r="L90" s="88">
        <v>0</v>
      </c>
      <c r="M90" s="116">
        <v>0</v>
      </c>
      <c r="N90" s="115">
        <v>286.35000000000002</v>
      </c>
      <c r="O90" s="88">
        <v>294.63</v>
      </c>
      <c r="P90" s="88">
        <v>0</v>
      </c>
      <c r="Q90" s="88">
        <v>0</v>
      </c>
      <c r="R90" s="88">
        <v>0</v>
      </c>
      <c r="S90" s="116">
        <v>0</v>
      </c>
      <c r="W90">
        <v>2.89</v>
      </c>
      <c r="X90">
        <v>25.47</v>
      </c>
      <c r="Y90">
        <v>0</v>
      </c>
      <c r="Z90">
        <v>0</v>
      </c>
      <c r="AA90">
        <v>0.2</v>
      </c>
      <c r="AB90">
        <v>0</v>
      </c>
      <c r="AC90">
        <v>0</v>
      </c>
      <c r="AD90">
        <v>0</v>
      </c>
      <c r="AE90">
        <v>0</v>
      </c>
      <c r="AF90">
        <v>0.4</v>
      </c>
      <c r="AG90">
        <v>11.06</v>
      </c>
      <c r="AH90">
        <v>0</v>
      </c>
      <c r="AI90">
        <v>0</v>
      </c>
      <c r="AJ90">
        <v>0.35</v>
      </c>
      <c r="AK90">
        <v>0.44</v>
      </c>
      <c r="AL90">
        <v>0.64</v>
      </c>
      <c r="AM90">
        <v>33.01</v>
      </c>
      <c r="AN90">
        <v>0.35</v>
      </c>
      <c r="AO90">
        <v>0.56999999999999995</v>
      </c>
      <c r="AP90">
        <v>0</v>
      </c>
      <c r="AQ90">
        <v>0.33</v>
      </c>
      <c r="AR90">
        <v>3.23</v>
      </c>
      <c r="AS90">
        <v>0.4</v>
      </c>
      <c r="AT90">
        <v>29.87</v>
      </c>
      <c r="AU90">
        <v>117.55</v>
      </c>
      <c r="AV90">
        <v>11.63</v>
      </c>
      <c r="AW90">
        <v>50</v>
      </c>
      <c r="AX90">
        <v>0</v>
      </c>
      <c r="AY90">
        <v>20</v>
      </c>
      <c r="AZ90">
        <v>125</v>
      </c>
      <c r="BA90">
        <v>21.94</v>
      </c>
      <c r="BB90">
        <v>53.34</v>
      </c>
      <c r="BC90">
        <v>55</v>
      </c>
      <c r="BD90">
        <v>100</v>
      </c>
      <c r="BE90">
        <v>0</v>
      </c>
      <c r="BF90">
        <v>50</v>
      </c>
      <c r="BG90">
        <v>0</v>
      </c>
      <c r="BH90">
        <v>50</v>
      </c>
      <c r="BI90">
        <v>0</v>
      </c>
    </row>
    <row r="91" spans="7:61">
      <c r="G91" t="s">
        <v>133</v>
      </c>
      <c r="H91" s="115">
        <v>147.82</v>
      </c>
      <c r="I91" s="88">
        <v>0.35</v>
      </c>
      <c r="J91" s="88">
        <v>3.63</v>
      </c>
      <c r="K91" s="88">
        <v>0</v>
      </c>
      <c r="L91" s="88">
        <v>0</v>
      </c>
      <c r="M91" s="116">
        <v>0</v>
      </c>
      <c r="N91" s="115">
        <v>331.22</v>
      </c>
      <c r="O91" s="88">
        <v>309.67</v>
      </c>
      <c r="P91" s="88">
        <v>0</v>
      </c>
      <c r="Q91" s="88">
        <v>0</v>
      </c>
      <c r="R91" s="88">
        <v>0</v>
      </c>
      <c r="S91" s="116">
        <v>0</v>
      </c>
      <c r="W91">
        <v>2.89</v>
      </c>
      <c r="X91">
        <v>24.45</v>
      </c>
      <c r="Y91">
        <v>0</v>
      </c>
      <c r="Z91">
        <v>0</v>
      </c>
      <c r="AA91">
        <v>0.2</v>
      </c>
      <c r="AB91">
        <v>0</v>
      </c>
      <c r="AC91">
        <v>0</v>
      </c>
      <c r="AD91">
        <v>0</v>
      </c>
      <c r="AE91">
        <v>0</v>
      </c>
      <c r="AF91">
        <v>0.4</v>
      </c>
      <c r="AG91">
        <v>11.06</v>
      </c>
      <c r="AH91">
        <v>15.04</v>
      </c>
      <c r="AI91">
        <v>0</v>
      </c>
      <c r="AJ91">
        <v>0.35</v>
      </c>
      <c r="AK91">
        <v>0.44</v>
      </c>
      <c r="AL91">
        <v>0.64</v>
      </c>
      <c r="AM91">
        <v>33.01</v>
      </c>
      <c r="AN91">
        <v>0.35</v>
      </c>
      <c r="AO91">
        <v>0.56999999999999995</v>
      </c>
      <c r="AP91">
        <v>44.87</v>
      </c>
      <c r="AQ91">
        <v>0.33</v>
      </c>
      <c r="AR91">
        <v>3.23</v>
      </c>
      <c r="AS91">
        <v>0.4</v>
      </c>
      <c r="AT91">
        <v>0</v>
      </c>
      <c r="AU91">
        <v>117.55</v>
      </c>
      <c r="AV91">
        <v>11.63</v>
      </c>
      <c r="AW91">
        <v>50</v>
      </c>
      <c r="AX91">
        <v>0</v>
      </c>
      <c r="AY91">
        <v>20</v>
      </c>
      <c r="AZ91">
        <v>125</v>
      </c>
      <c r="BA91">
        <v>21.94</v>
      </c>
      <c r="BB91">
        <v>53.34</v>
      </c>
      <c r="BC91">
        <v>55</v>
      </c>
      <c r="BD91">
        <v>100</v>
      </c>
      <c r="BE91">
        <v>0</v>
      </c>
      <c r="BF91">
        <v>50</v>
      </c>
      <c r="BG91">
        <v>0</v>
      </c>
      <c r="BH91">
        <v>50</v>
      </c>
      <c r="BI91">
        <v>0</v>
      </c>
    </row>
    <row r="92" spans="7:61">
      <c r="G92" t="s">
        <v>134</v>
      </c>
      <c r="H92" s="115">
        <v>147.82</v>
      </c>
      <c r="I92" s="88">
        <v>0.35</v>
      </c>
      <c r="J92" s="88">
        <v>3.63</v>
      </c>
      <c r="K92" s="88">
        <v>0</v>
      </c>
      <c r="L92" s="88">
        <v>0</v>
      </c>
      <c r="M92" s="116">
        <v>0</v>
      </c>
      <c r="N92" s="115">
        <v>331.22</v>
      </c>
      <c r="O92" s="88">
        <v>309.67</v>
      </c>
      <c r="P92" s="88">
        <v>0</v>
      </c>
      <c r="Q92" s="88">
        <v>0</v>
      </c>
      <c r="R92" s="88">
        <v>0</v>
      </c>
      <c r="S92" s="116">
        <v>0</v>
      </c>
      <c r="W92">
        <v>2.89</v>
      </c>
      <c r="X92">
        <v>24.45</v>
      </c>
      <c r="Y92">
        <v>0</v>
      </c>
      <c r="Z92">
        <v>0</v>
      </c>
      <c r="AA92">
        <v>0.2</v>
      </c>
      <c r="AB92">
        <v>0</v>
      </c>
      <c r="AC92">
        <v>0</v>
      </c>
      <c r="AD92">
        <v>0</v>
      </c>
      <c r="AE92">
        <v>0</v>
      </c>
      <c r="AF92">
        <v>0.4</v>
      </c>
      <c r="AG92">
        <v>11.06</v>
      </c>
      <c r="AH92">
        <v>15.04</v>
      </c>
      <c r="AI92">
        <v>0</v>
      </c>
      <c r="AJ92">
        <v>0.35</v>
      </c>
      <c r="AK92">
        <v>0.44</v>
      </c>
      <c r="AL92">
        <v>0.64</v>
      </c>
      <c r="AM92">
        <v>33.01</v>
      </c>
      <c r="AN92">
        <v>0.35</v>
      </c>
      <c r="AO92">
        <v>0.56999999999999995</v>
      </c>
      <c r="AP92">
        <v>44.87</v>
      </c>
      <c r="AQ92">
        <v>0.33</v>
      </c>
      <c r="AR92">
        <v>3.23</v>
      </c>
      <c r="AS92">
        <v>0.4</v>
      </c>
      <c r="AT92">
        <v>0</v>
      </c>
      <c r="AU92">
        <v>117.55</v>
      </c>
      <c r="AV92">
        <v>11.63</v>
      </c>
      <c r="AW92">
        <v>50</v>
      </c>
      <c r="AX92">
        <v>0</v>
      </c>
      <c r="AY92">
        <v>20</v>
      </c>
      <c r="AZ92">
        <v>125</v>
      </c>
      <c r="BA92">
        <v>21.94</v>
      </c>
      <c r="BB92">
        <v>53.34</v>
      </c>
      <c r="BC92">
        <v>55</v>
      </c>
      <c r="BD92">
        <v>100</v>
      </c>
      <c r="BE92">
        <v>0</v>
      </c>
      <c r="BF92">
        <v>50</v>
      </c>
      <c r="BG92">
        <v>0</v>
      </c>
      <c r="BH92">
        <v>50</v>
      </c>
      <c r="BI92">
        <v>0</v>
      </c>
    </row>
    <row r="93" spans="7:61">
      <c r="G93" t="s">
        <v>135</v>
      </c>
      <c r="H93" s="115">
        <v>78.45</v>
      </c>
      <c r="I93" s="88">
        <v>0.35</v>
      </c>
      <c r="J93" s="88">
        <v>3.63</v>
      </c>
      <c r="K93" s="88">
        <v>0</v>
      </c>
      <c r="L93" s="88">
        <v>0</v>
      </c>
      <c r="M93" s="116">
        <v>0</v>
      </c>
      <c r="N93" s="115">
        <v>331.22</v>
      </c>
      <c r="O93" s="88">
        <v>309.67</v>
      </c>
      <c r="P93" s="88">
        <v>0</v>
      </c>
      <c r="Q93" s="88">
        <v>0</v>
      </c>
      <c r="R93" s="88">
        <v>0</v>
      </c>
      <c r="S93" s="116">
        <v>0</v>
      </c>
      <c r="W93">
        <v>2.89</v>
      </c>
      <c r="X93">
        <v>24.45</v>
      </c>
      <c r="Y93">
        <v>0</v>
      </c>
      <c r="Z93">
        <v>0</v>
      </c>
      <c r="AA93">
        <v>0.2</v>
      </c>
      <c r="AB93">
        <v>0</v>
      </c>
      <c r="AC93">
        <v>0</v>
      </c>
      <c r="AD93">
        <v>0</v>
      </c>
      <c r="AE93">
        <v>0</v>
      </c>
      <c r="AF93">
        <v>0.4</v>
      </c>
      <c r="AG93">
        <v>11.06</v>
      </c>
      <c r="AH93">
        <v>15.04</v>
      </c>
      <c r="AI93">
        <v>0</v>
      </c>
      <c r="AJ93">
        <v>0.35</v>
      </c>
      <c r="AK93">
        <v>0.44</v>
      </c>
      <c r="AL93">
        <v>0.64</v>
      </c>
      <c r="AM93">
        <v>33.01</v>
      </c>
      <c r="AN93">
        <v>0.35</v>
      </c>
      <c r="AO93">
        <v>0.56999999999999995</v>
      </c>
      <c r="AP93">
        <v>44.87</v>
      </c>
      <c r="AQ93">
        <v>0.33</v>
      </c>
      <c r="AR93">
        <v>3.23</v>
      </c>
      <c r="AS93">
        <v>0.4</v>
      </c>
      <c r="AT93">
        <v>0</v>
      </c>
      <c r="AU93">
        <v>48.18</v>
      </c>
      <c r="AV93">
        <v>11.63</v>
      </c>
      <c r="AW93">
        <v>50</v>
      </c>
      <c r="AX93">
        <v>0</v>
      </c>
      <c r="AY93">
        <v>20</v>
      </c>
      <c r="AZ93">
        <v>125</v>
      </c>
      <c r="BA93">
        <v>21.94</v>
      </c>
      <c r="BB93">
        <v>53.34</v>
      </c>
      <c r="BC93">
        <v>55</v>
      </c>
      <c r="BD93">
        <v>100</v>
      </c>
      <c r="BE93">
        <v>0</v>
      </c>
      <c r="BF93">
        <v>50</v>
      </c>
      <c r="BG93">
        <v>0</v>
      </c>
      <c r="BH93">
        <v>50</v>
      </c>
      <c r="BI93">
        <v>0</v>
      </c>
    </row>
    <row r="94" spans="7:61">
      <c r="G94" t="s">
        <v>136</v>
      </c>
      <c r="H94" s="115">
        <v>78.45</v>
      </c>
      <c r="I94" s="88">
        <v>0.35</v>
      </c>
      <c r="J94" s="88">
        <v>3.63</v>
      </c>
      <c r="K94" s="88">
        <v>0</v>
      </c>
      <c r="L94" s="88">
        <v>0</v>
      </c>
      <c r="M94" s="116">
        <v>0</v>
      </c>
      <c r="N94" s="115">
        <v>331.22</v>
      </c>
      <c r="O94" s="88">
        <v>309.67</v>
      </c>
      <c r="P94" s="88">
        <v>0</v>
      </c>
      <c r="Q94" s="88">
        <v>0</v>
      </c>
      <c r="R94" s="88">
        <v>0</v>
      </c>
      <c r="S94" s="116">
        <v>0</v>
      </c>
      <c r="W94">
        <v>2.89</v>
      </c>
      <c r="X94">
        <v>24.45</v>
      </c>
      <c r="Y94">
        <v>0</v>
      </c>
      <c r="Z94">
        <v>0</v>
      </c>
      <c r="AA94">
        <v>0.2</v>
      </c>
      <c r="AB94">
        <v>0</v>
      </c>
      <c r="AC94">
        <v>0</v>
      </c>
      <c r="AD94">
        <v>0</v>
      </c>
      <c r="AE94">
        <v>0</v>
      </c>
      <c r="AF94">
        <v>0.4</v>
      </c>
      <c r="AG94">
        <v>11.06</v>
      </c>
      <c r="AH94">
        <v>15.04</v>
      </c>
      <c r="AI94">
        <v>0</v>
      </c>
      <c r="AJ94">
        <v>0.35</v>
      </c>
      <c r="AK94">
        <v>0.44</v>
      </c>
      <c r="AL94">
        <v>0.64</v>
      </c>
      <c r="AM94">
        <v>33.01</v>
      </c>
      <c r="AN94">
        <v>0.35</v>
      </c>
      <c r="AO94">
        <v>0.56999999999999995</v>
      </c>
      <c r="AP94">
        <v>44.87</v>
      </c>
      <c r="AQ94">
        <v>0.33</v>
      </c>
      <c r="AR94">
        <v>3.23</v>
      </c>
      <c r="AS94">
        <v>0.4</v>
      </c>
      <c r="AT94">
        <v>0</v>
      </c>
      <c r="AU94">
        <v>48.18</v>
      </c>
      <c r="AV94">
        <v>11.63</v>
      </c>
      <c r="AW94">
        <v>50</v>
      </c>
      <c r="AX94">
        <v>0</v>
      </c>
      <c r="AY94">
        <v>20</v>
      </c>
      <c r="AZ94">
        <v>125</v>
      </c>
      <c r="BA94">
        <v>21.94</v>
      </c>
      <c r="BB94">
        <v>53.34</v>
      </c>
      <c r="BC94">
        <v>55</v>
      </c>
      <c r="BD94">
        <v>100</v>
      </c>
      <c r="BE94">
        <v>0</v>
      </c>
      <c r="BF94">
        <v>50</v>
      </c>
      <c r="BG94">
        <v>0</v>
      </c>
      <c r="BH94">
        <v>50</v>
      </c>
      <c r="BI94">
        <v>0</v>
      </c>
    </row>
    <row r="95" spans="7:61">
      <c r="G95" t="s">
        <v>137</v>
      </c>
      <c r="H95" s="115">
        <v>30.27</v>
      </c>
      <c r="I95" s="88">
        <v>0.35</v>
      </c>
      <c r="J95" s="88">
        <v>3.63</v>
      </c>
      <c r="K95" s="88">
        <v>0</v>
      </c>
      <c r="L95" s="88">
        <v>0</v>
      </c>
      <c r="M95" s="116">
        <v>0</v>
      </c>
      <c r="N95" s="115">
        <v>281.22000000000003</v>
      </c>
      <c r="O95" s="88">
        <v>309.67</v>
      </c>
      <c r="P95" s="88">
        <v>0</v>
      </c>
      <c r="Q95" s="88">
        <v>0</v>
      </c>
      <c r="R95" s="88">
        <v>0</v>
      </c>
      <c r="S95" s="116">
        <v>0</v>
      </c>
      <c r="W95">
        <v>2.89</v>
      </c>
      <c r="X95">
        <v>24.45</v>
      </c>
      <c r="Y95">
        <v>0</v>
      </c>
      <c r="Z95">
        <v>0</v>
      </c>
      <c r="AA95">
        <v>0.2</v>
      </c>
      <c r="AB95">
        <v>0</v>
      </c>
      <c r="AC95">
        <v>0</v>
      </c>
      <c r="AD95">
        <v>0</v>
      </c>
      <c r="AE95">
        <v>0</v>
      </c>
      <c r="AF95">
        <v>0.4</v>
      </c>
      <c r="AG95">
        <v>11.06</v>
      </c>
      <c r="AH95">
        <v>15.04</v>
      </c>
      <c r="AI95">
        <v>0</v>
      </c>
      <c r="AJ95">
        <v>0.35</v>
      </c>
      <c r="AK95">
        <v>0.44</v>
      </c>
      <c r="AL95">
        <v>0.64</v>
      </c>
      <c r="AM95">
        <v>33.01</v>
      </c>
      <c r="AN95">
        <v>0.35</v>
      </c>
      <c r="AO95">
        <v>0.56999999999999995</v>
      </c>
      <c r="AP95">
        <v>44.87</v>
      </c>
      <c r="AQ95">
        <v>0.33</v>
      </c>
      <c r="AR95">
        <v>3.23</v>
      </c>
      <c r="AS95">
        <v>0.4</v>
      </c>
      <c r="AT95">
        <v>0</v>
      </c>
      <c r="AU95">
        <v>0</v>
      </c>
      <c r="AV95">
        <v>11.63</v>
      </c>
      <c r="AW95">
        <v>50</v>
      </c>
      <c r="AX95">
        <v>0</v>
      </c>
      <c r="AY95">
        <v>20</v>
      </c>
      <c r="AZ95">
        <v>125</v>
      </c>
      <c r="BA95">
        <v>21.94</v>
      </c>
      <c r="BB95">
        <v>53.34</v>
      </c>
      <c r="BC95">
        <v>55</v>
      </c>
      <c r="BD95">
        <v>50</v>
      </c>
      <c r="BE95">
        <v>0</v>
      </c>
      <c r="BF95">
        <v>50</v>
      </c>
      <c r="BG95">
        <v>0</v>
      </c>
      <c r="BH95">
        <v>50</v>
      </c>
      <c r="BI95">
        <v>0</v>
      </c>
    </row>
    <row r="96" spans="7:61">
      <c r="G96" t="s">
        <v>138</v>
      </c>
      <c r="H96" s="115">
        <v>30.27</v>
      </c>
      <c r="I96" s="88">
        <v>0.35</v>
      </c>
      <c r="J96" s="88">
        <v>3.63</v>
      </c>
      <c r="K96" s="88">
        <v>0</v>
      </c>
      <c r="L96" s="88">
        <v>0</v>
      </c>
      <c r="M96" s="116">
        <v>0</v>
      </c>
      <c r="N96" s="115">
        <v>281.22000000000003</v>
      </c>
      <c r="O96" s="88">
        <v>309.67</v>
      </c>
      <c r="P96" s="88">
        <v>0</v>
      </c>
      <c r="Q96" s="88">
        <v>0</v>
      </c>
      <c r="R96" s="88">
        <v>0</v>
      </c>
      <c r="S96" s="116">
        <v>0</v>
      </c>
      <c r="W96">
        <v>2.89</v>
      </c>
      <c r="X96">
        <v>24.45</v>
      </c>
      <c r="Y96">
        <v>0</v>
      </c>
      <c r="Z96">
        <v>0</v>
      </c>
      <c r="AA96">
        <v>0.2</v>
      </c>
      <c r="AB96">
        <v>0</v>
      </c>
      <c r="AC96">
        <v>0</v>
      </c>
      <c r="AD96">
        <v>0</v>
      </c>
      <c r="AE96">
        <v>0</v>
      </c>
      <c r="AF96">
        <v>0.4</v>
      </c>
      <c r="AG96">
        <v>11.06</v>
      </c>
      <c r="AH96">
        <v>15.04</v>
      </c>
      <c r="AI96">
        <v>0</v>
      </c>
      <c r="AJ96">
        <v>0.35</v>
      </c>
      <c r="AK96">
        <v>0.44</v>
      </c>
      <c r="AL96">
        <v>0.64</v>
      </c>
      <c r="AM96">
        <v>33.01</v>
      </c>
      <c r="AN96">
        <v>0.35</v>
      </c>
      <c r="AO96">
        <v>0.56999999999999995</v>
      </c>
      <c r="AP96">
        <v>44.87</v>
      </c>
      <c r="AQ96">
        <v>0.33</v>
      </c>
      <c r="AR96">
        <v>3.23</v>
      </c>
      <c r="AS96">
        <v>0.4</v>
      </c>
      <c r="AT96">
        <v>0</v>
      </c>
      <c r="AU96">
        <v>0</v>
      </c>
      <c r="AV96">
        <v>11.63</v>
      </c>
      <c r="AW96">
        <v>50</v>
      </c>
      <c r="AX96">
        <v>0</v>
      </c>
      <c r="AY96">
        <v>20</v>
      </c>
      <c r="AZ96">
        <v>125</v>
      </c>
      <c r="BA96">
        <v>21.94</v>
      </c>
      <c r="BB96">
        <v>53.34</v>
      </c>
      <c r="BC96">
        <v>55</v>
      </c>
      <c r="BD96">
        <v>50</v>
      </c>
      <c r="BE96">
        <v>0</v>
      </c>
      <c r="BF96">
        <v>50</v>
      </c>
      <c r="BG96">
        <v>0</v>
      </c>
      <c r="BH96">
        <v>50</v>
      </c>
      <c r="BI96">
        <v>0</v>
      </c>
    </row>
    <row r="97" spans="1:133">
      <c r="G97" t="s">
        <v>139</v>
      </c>
      <c r="H97" s="115">
        <v>30.27</v>
      </c>
      <c r="I97" s="88">
        <v>0.35</v>
      </c>
      <c r="J97" s="88">
        <v>3.63</v>
      </c>
      <c r="K97" s="88">
        <v>0</v>
      </c>
      <c r="L97" s="88">
        <v>0</v>
      </c>
      <c r="M97" s="116">
        <v>0</v>
      </c>
      <c r="N97" s="115">
        <v>281.22000000000003</v>
      </c>
      <c r="O97" s="88">
        <v>309.67</v>
      </c>
      <c r="P97" s="88">
        <v>0</v>
      </c>
      <c r="Q97" s="88">
        <v>0</v>
      </c>
      <c r="R97" s="88">
        <v>0</v>
      </c>
      <c r="S97" s="116">
        <v>0</v>
      </c>
      <c r="W97">
        <v>2.89</v>
      </c>
      <c r="X97">
        <v>24.45</v>
      </c>
      <c r="Y97">
        <v>0</v>
      </c>
      <c r="Z97">
        <v>0</v>
      </c>
      <c r="AA97">
        <v>0.2</v>
      </c>
      <c r="AB97">
        <v>0</v>
      </c>
      <c r="AC97">
        <v>0</v>
      </c>
      <c r="AD97">
        <v>0</v>
      </c>
      <c r="AE97">
        <v>0</v>
      </c>
      <c r="AF97">
        <v>0.4</v>
      </c>
      <c r="AG97">
        <v>11.06</v>
      </c>
      <c r="AH97">
        <v>15.04</v>
      </c>
      <c r="AI97">
        <v>0</v>
      </c>
      <c r="AJ97">
        <v>0.35</v>
      </c>
      <c r="AK97">
        <v>0.44</v>
      </c>
      <c r="AL97">
        <v>0.64</v>
      </c>
      <c r="AM97">
        <v>33.01</v>
      </c>
      <c r="AN97">
        <v>0.35</v>
      </c>
      <c r="AO97">
        <v>0.56999999999999995</v>
      </c>
      <c r="AP97">
        <v>44.87</v>
      </c>
      <c r="AQ97">
        <v>0.33</v>
      </c>
      <c r="AR97">
        <v>3.23</v>
      </c>
      <c r="AS97">
        <v>0.4</v>
      </c>
      <c r="AT97">
        <v>0</v>
      </c>
      <c r="AU97">
        <v>0</v>
      </c>
      <c r="AV97">
        <v>11.63</v>
      </c>
      <c r="AW97">
        <v>50</v>
      </c>
      <c r="AX97">
        <v>0</v>
      </c>
      <c r="AY97">
        <v>20</v>
      </c>
      <c r="AZ97">
        <v>125</v>
      </c>
      <c r="BA97">
        <v>21.94</v>
      </c>
      <c r="BB97">
        <v>53.34</v>
      </c>
      <c r="BC97">
        <v>55</v>
      </c>
      <c r="BD97">
        <v>50</v>
      </c>
      <c r="BE97">
        <v>0</v>
      </c>
      <c r="BF97">
        <v>50</v>
      </c>
      <c r="BG97">
        <v>0</v>
      </c>
      <c r="BH97">
        <v>50</v>
      </c>
      <c r="BI97">
        <v>0</v>
      </c>
    </row>
    <row r="98" spans="1:133">
      <c r="G98" t="s">
        <v>140</v>
      </c>
      <c r="H98" s="115">
        <v>30.27</v>
      </c>
      <c r="I98" s="88">
        <v>0.35</v>
      </c>
      <c r="J98" s="88">
        <v>3.63</v>
      </c>
      <c r="K98" s="88">
        <v>0</v>
      </c>
      <c r="L98" s="88">
        <v>0</v>
      </c>
      <c r="M98" s="116">
        <v>0</v>
      </c>
      <c r="N98" s="115">
        <v>281.22000000000003</v>
      </c>
      <c r="O98" s="88">
        <v>309.67</v>
      </c>
      <c r="P98" s="88">
        <v>0</v>
      </c>
      <c r="Q98" s="88">
        <v>0</v>
      </c>
      <c r="R98" s="88">
        <v>0</v>
      </c>
      <c r="S98" s="116">
        <v>0</v>
      </c>
      <c r="W98">
        <v>2.89</v>
      </c>
      <c r="X98">
        <v>24.45</v>
      </c>
      <c r="Y98">
        <v>0</v>
      </c>
      <c r="Z98">
        <v>0</v>
      </c>
      <c r="AA98">
        <v>0.2</v>
      </c>
      <c r="AB98">
        <v>0</v>
      </c>
      <c r="AC98">
        <v>0</v>
      </c>
      <c r="AD98">
        <v>0</v>
      </c>
      <c r="AE98">
        <v>0</v>
      </c>
      <c r="AF98">
        <v>0.4</v>
      </c>
      <c r="AG98">
        <v>11.06</v>
      </c>
      <c r="AH98">
        <v>15.04</v>
      </c>
      <c r="AI98">
        <v>0</v>
      </c>
      <c r="AJ98">
        <v>0.35</v>
      </c>
      <c r="AK98">
        <v>0.44</v>
      </c>
      <c r="AL98">
        <v>0.64</v>
      </c>
      <c r="AM98">
        <v>33.01</v>
      </c>
      <c r="AN98">
        <v>0.35</v>
      </c>
      <c r="AO98">
        <v>0.56999999999999995</v>
      </c>
      <c r="AP98">
        <v>44.87</v>
      </c>
      <c r="AQ98">
        <v>0.33</v>
      </c>
      <c r="AR98">
        <v>3.23</v>
      </c>
      <c r="AS98">
        <v>0.4</v>
      </c>
      <c r="AT98">
        <v>0</v>
      </c>
      <c r="AU98">
        <v>0</v>
      </c>
      <c r="AV98">
        <v>11.63</v>
      </c>
      <c r="AW98">
        <v>50</v>
      </c>
      <c r="AX98">
        <v>0</v>
      </c>
      <c r="AY98">
        <v>20</v>
      </c>
      <c r="AZ98">
        <v>125</v>
      </c>
      <c r="BA98">
        <v>21.94</v>
      </c>
      <c r="BB98">
        <v>53.34</v>
      </c>
      <c r="BC98">
        <v>55</v>
      </c>
      <c r="BD98">
        <v>50</v>
      </c>
      <c r="BE98">
        <v>0</v>
      </c>
      <c r="BF98">
        <v>50</v>
      </c>
      <c r="BG98">
        <v>0</v>
      </c>
      <c r="BH98">
        <v>50</v>
      </c>
      <c r="B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5.6782500000000002</v>
      </c>
      <c r="I99" s="111">
        <f t="shared" ref="I99:BU99" si="1">SUM(I3:I98)/4000</f>
        <v>1.4005225000000008</v>
      </c>
      <c r="J99" s="111">
        <f t="shared" si="1"/>
        <v>8.6319999999999966E-2</v>
      </c>
      <c r="K99" s="111">
        <f t="shared" si="1"/>
        <v>0</v>
      </c>
      <c r="L99" s="111">
        <f t="shared" si="1"/>
        <v>4.2757499999999997E-2</v>
      </c>
      <c r="M99" s="111">
        <f t="shared" si="1"/>
        <v>0</v>
      </c>
      <c r="N99" s="110">
        <f t="shared" si="1"/>
        <v>7.8452799999999998</v>
      </c>
      <c r="O99" s="111">
        <f t="shared" si="1"/>
        <v>7.3197199999999976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6.9359999999999825E-2</v>
      </c>
      <c r="X99">
        <f t="shared" si="1"/>
        <v>0.40708000000000022</v>
      </c>
      <c r="Y99">
        <f t="shared" si="1"/>
        <v>0.33673999999999993</v>
      </c>
      <c r="Z99">
        <f t="shared" si="1"/>
        <v>2.8790400000000003</v>
      </c>
      <c r="AA99">
        <f t="shared" si="1"/>
        <v>4.6699999999999945E-3</v>
      </c>
      <c r="AB99">
        <f t="shared" si="1"/>
        <v>0.51064000000000009</v>
      </c>
      <c r="AC99">
        <f t="shared" si="1"/>
        <v>1.0282800000000005</v>
      </c>
      <c r="AD99">
        <f t="shared" si="1"/>
        <v>0.26977999999999991</v>
      </c>
      <c r="AE99">
        <f t="shared" si="1"/>
        <v>1.3043324999999999</v>
      </c>
      <c r="AF99">
        <f t="shared" si="1"/>
        <v>8.6599999999999924E-3</v>
      </c>
      <c r="AG99">
        <f t="shared" si="1"/>
        <v>0.2654399999999994</v>
      </c>
      <c r="AH99">
        <f t="shared" si="1"/>
        <v>0.12032000000000005</v>
      </c>
      <c r="AI99">
        <f t="shared" si="1"/>
        <v>0.12284750000000003</v>
      </c>
      <c r="AJ99">
        <f t="shared" si="1"/>
        <v>8.720000000000009E-3</v>
      </c>
      <c r="AK99">
        <f t="shared" si="1"/>
        <v>9.1799999999999885E-3</v>
      </c>
      <c r="AL99">
        <f t="shared" si="1"/>
        <v>1.3739999999999994E-2</v>
      </c>
      <c r="AM99">
        <f t="shared" si="1"/>
        <v>0.79224000000000172</v>
      </c>
      <c r="AN99">
        <f t="shared" si="1"/>
        <v>8.720000000000009E-3</v>
      </c>
      <c r="AO99">
        <f t="shared" si="1"/>
        <v>1.2269999999999993E-2</v>
      </c>
      <c r="AP99">
        <f t="shared" si="1"/>
        <v>0.35895999999999978</v>
      </c>
      <c r="AQ99">
        <f t="shared" si="1"/>
        <v>7.0499999999999929E-3</v>
      </c>
      <c r="AR99">
        <f t="shared" si="1"/>
        <v>7.7659999999999993E-2</v>
      </c>
      <c r="AS99">
        <f t="shared" si="1"/>
        <v>8.6599999999999924E-3</v>
      </c>
      <c r="AT99">
        <f t="shared" si="1"/>
        <v>0.62314749999999997</v>
      </c>
      <c r="AU99">
        <f t="shared" si="1"/>
        <v>1.7333925000000008</v>
      </c>
      <c r="AV99">
        <f t="shared" si="1"/>
        <v>0.27912000000000015</v>
      </c>
      <c r="AW99">
        <f t="shared" si="1"/>
        <v>1.2</v>
      </c>
      <c r="AX99">
        <f t="shared" si="1"/>
        <v>4.4999999999999998E-2</v>
      </c>
      <c r="AY99">
        <f t="shared" si="1"/>
        <v>0.48</v>
      </c>
      <c r="AZ99">
        <f t="shared" si="1"/>
        <v>3</v>
      </c>
      <c r="BA99">
        <f t="shared" si="1"/>
        <v>0.52656000000000092</v>
      </c>
      <c r="BB99">
        <f t="shared" si="1"/>
        <v>0.32004000000000005</v>
      </c>
      <c r="BC99">
        <f t="shared" si="1"/>
        <v>1.32</v>
      </c>
      <c r="BD99">
        <f t="shared" si="1"/>
        <v>1.65</v>
      </c>
      <c r="BE99">
        <f t="shared" si="1"/>
        <v>0.48853499999999994</v>
      </c>
      <c r="BF99">
        <f t="shared" si="1"/>
        <v>0.3</v>
      </c>
      <c r="BG99">
        <f t="shared" si="1"/>
        <v>4.2757499999999997E-2</v>
      </c>
      <c r="BH99">
        <f t="shared" si="1"/>
        <v>0.6</v>
      </c>
      <c r="BI99">
        <f t="shared" si="1"/>
        <v>1.1399075000000001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90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4.24</v>
      </c>
      <c r="M3" s="114">
        <v>0</v>
      </c>
      <c r="N3" s="113">
        <v>-18</v>
      </c>
      <c r="O3" s="95">
        <v>-35</v>
      </c>
      <c r="P3" s="95">
        <v>-10</v>
      </c>
      <c r="Q3" s="95">
        <v>-20</v>
      </c>
      <c r="R3" s="95">
        <v>0</v>
      </c>
      <c r="S3" s="114">
        <v>0</v>
      </c>
      <c r="U3" s="115">
        <v>-83</v>
      </c>
      <c r="V3" s="116">
        <v>4.24</v>
      </c>
      <c r="W3">
        <v>-18</v>
      </c>
      <c r="X3">
        <v>-35</v>
      </c>
      <c r="Y3">
        <v>4.24</v>
      </c>
      <c r="Z3">
        <v>-20</v>
      </c>
      <c r="AA3">
        <v>-10</v>
      </c>
    </row>
    <row r="4" spans="1:27">
      <c r="B4" t="s">
        <v>263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4.24</v>
      </c>
      <c r="M4" s="116">
        <v>0</v>
      </c>
      <c r="N4" s="115">
        <v>-15</v>
      </c>
      <c r="O4" s="88">
        <v>-35</v>
      </c>
      <c r="P4" s="88">
        <v>-10</v>
      </c>
      <c r="Q4" s="88">
        <v>-20</v>
      </c>
      <c r="R4" s="88">
        <v>0</v>
      </c>
      <c r="S4" s="116">
        <v>0</v>
      </c>
      <c r="U4" s="115">
        <v>-80</v>
      </c>
      <c r="V4" s="116">
        <v>4.24</v>
      </c>
      <c r="W4">
        <v>-15</v>
      </c>
      <c r="X4">
        <v>-35</v>
      </c>
      <c r="Y4">
        <v>4.24</v>
      </c>
      <c r="Z4">
        <v>-20</v>
      </c>
      <c r="AA4">
        <v>-10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3.85</v>
      </c>
      <c r="M5" s="116">
        <v>0</v>
      </c>
      <c r="N5" s="115">
        <v>-14</v>
      </c>
      <c r="O5" s="88">
        <v>-30</v>
      </c>
      <c r="P5" s="88">
        <v>0</v>
      </c>
      <c r="Q5" s="88">
        <v>-25</v>
      </c>
      <c r="R5" s="88">
        <v>0</v>
      </c>
      <c r="S5" s="116">
        <v>0</v>
      </c>
      <c r="U5" s="115">
        <v>-69</v>
      </c>
      <c r="V5" s="116">
        <v>3.85</v>
      </c>
      <c r="W5">
        <v>-14</v>
      </c>
      <c r="X5">
        <v>-30</v>
      </c>
      <c r="Y5">
        <v>3.85</v>
      </c>
      <c r="Z5">
        <v>-25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3.85</v>
      </c>
      <c r="M6" s="116">
        <v>0</v>
      </c>
      <c r="N6" s="115">
        <v>-3</v>
      </c>
      <c r="O6" s="88">
        <v>-35</v>
      </c>
      <c r="P6" s="88">
        <v>0</v>
      </c>
      <c r="Q6" s="88">
        <v>-30</v>
      </c>
      <c r="R6" s="88">
        <v>0</v>
      </c>
      <c r="S6" s="116">
        <v>0</v>
      </c>
      <c r="U6" s="115">
        <v>-68</v>
      </c>
      <c r="V6" s="116">
        <v>3.85</v>
      </c>
      <c r="W6">
        <v>-3</v>
      </c>
      <c r="X6">
        <v>-35</v>
      </c>
      <c r="Y6">
        <v>3.85</v>
      </c>
      <c r="Z6">
        <v>-30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3.85</v>
      </c>
      <c r="M7" s="116">
        <v>0</v>
      </c>
      <c r="N7" s="115">
        <v>-21</v>
      </c>
      <c r="O7" s="88">
        <v>-20</v>
      </c>
      <c r="P7" s="88">
        <v>-15</v>
      </c>
      <c r="Q7" s="88">
        <v>-30</v>
      </c>
      <c r="R7" s="88">
        <v>0</v>
      </c>
      <c r="S7" s="116">
        <v>0</v>
      </c>
      <c r="U7" s="115">
        <v>-86</v>
      </c>
      <c r="V7" s="116">
        <v>3.85</v>
      </c>
      <c r="W7">
        <v>-21</v>
      </c>
      <c r="X7">
        <v>-20</v>
      </c>
      <c r="Y7">
        <v>3.85</v>
      </c>
      <c r="Z7">
        <v>-30</v>
      </c>
      <c r="AA7">
        <v>-15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3.85</v>
      </c>
      <c r="M8" s="116">
        <v>0</v>
      </c>
      <c r="N8" s="115">
        <v>-15</v>
      </c>
      <c r="O8" s="88">
        <v>-20</v>
      </c>
      <c r="P8" s="88">
        <v>-15</v>
      </c>
      <c r="Q8" s="88">
        <v>-30</v>
      </c>
      <c r="R8" s="88">
        <v>0</v>
      </c>
      <c r="S8" s="116">
        <v>0</v>
      </c>
      <c r="U8" s="115">
        <v>-80</v>
      </c>
      <c r="V8" s="116">
        <v>3.85</v>
      </c>
      <c r="W8">
        <v>-15</v>
      </c>
      <c r="X8">
        <v>-20</v>
      </c>
      <c r="Y8">
        <v>3.85</v>
      </c>
      <c r="Z8">
        <v>-30</v>
      </c>
      <c r="AA8">
        <v>-15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3.85</v>
      </c>
      <c r="M9" s="116">
        <v>0</v>
      </c>
      <c r="N9" s="115">
        <v>-18</v>
      </c>
      <c r="O9" s="88">
        <v>-20</v>
      </c>
      <c r="P9" s="88">
        <v>-15</v>
      </c>
      <c r="Q9" s="88">
        <v>-30</v>
      </c>
      <c r="R9" s="88">
        <v>0</v>
      </c>
      <c r="S9" s="116">
        <v>0</v>
      </c>
      <c r="U9" s="115">
        <v>-83</v>
      </c>
      <c r="V9" s="116">
        <v>3.85</v>
      </c>
      <c r="W9">
        <v>-18</v>
      </c>
      <c r="X9">
        <v>-20</v>
      </c>
      <c r="Y9">
        <v>3.85</v>
      </c>
      <c r="Z9">
        <v>-30</v>
      </c>
      <c r="AA9">
        <v>-15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3.85</v>
      </c>
      <c r="M10" s="116">
        <v>0</v>
      </c>
      <c r="N10" s="115">
        <v>-16</v>
      </c>
      <c r="O10" s="88">
        <v>-20</v>
      </c>
      <c r="P10" s="88">
        <v>-15</v>
      </c>
      <c r="Q10" s="88">
        <v>-30</v>
      </c>
      <c r="R10" s="88">
        <v>0</v>
      </c>
      <c r="S10" s="116">
        <v>0</v>
      </c>
      <c r="U10" s="115">
        <v>-81</v>
      </c>
      <c r="V10" s="116">
        <v>3.85</v>
      </c>
      <c r="W10">
        <v>-16</v>
      </c>
      <c r="X10">
        <v>-20</v>
      </c>
      <c r="Y10">
        <v>3.85</v>
      </c>
      <c r="Z10">
        <v>-30</v>
      </c>
      <c r="AA10">
        <v>-15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3.85</v>
      </c>
      <c r="M11" s="116">
        <v>0</v>
      </c>
      <c r="N11" s="115">
        <v>-12</v>
      </c>
      <c r="O11" s="88">
        <v>0</v>
      </c>
      <c r="P11" s="88">
        <v>-15</v>
      </c>
      <c r="Q11" s="88">
        <v>-30</v>
      </c>
      <c r="R11" s="88">
        <v>0</v>
      </c>
      <c r="S11" s="116">
        <v>0</v>
      </c>
      <c r="U11" s="115">
        <v>-57</v>
      </c>
      <c r="V11" s="116">
        <v>3.85</v>
      </c>
      <c r="W11">
        <v>-12</v>
      </c>
      <c r="X11">
        <v>0</v>
      </c>
      <c r="Y11">
        <v>3.85</v>
      </c>
      <c r="Z11">
        <v>-30</v>
      </c>
      <c r="AA11">
        <v>-15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3.85</v>
      </c>
      <c r="M12" s="116">
        <v>0</v>
      </c>
      <c r="N12" s="115">
        <v>-12</v>
      </c>
      <c r="O12" s="88">
        <v>0</v>
      </c>
      <c r="P12" s="88">
        <v>-15</v>
      </c>
      <c r="Q12" s="88">
        <v>-30</v>
      </c>
      <c r="R12" s="88">
        <v>0</v>
      </c>
      <c r="S12" s="116">
        <v>0</v>
      </c>
      <c r="U12" s="115">
        <v>-57</v>
      </c>
      <c r="V12" s="116">
        <v>3.85</v>
      </c>
      <c r="W12">
        <v>-12</v>
      </c>
      <c r="X12">
        <v>0</v>
      </c>
      <c r="Y12">
        <v>3.85</v>
      </c>
      <c r="Z12">
        <v>-30</v>
      </c>
      <c r="AA12">
        <v>-15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3.85</v>
      </c>
      <c r="M13" s="116">
        <v>0</v>
      </c>
      <c r="N13" s="115">
        <v>-22</v>
      </c>
      <c r="O13" s="88">
        <v>0</v>
      </c>
      <c r="P13" s="88">
        <v>-15</v>
      </c>
      <c r="Q13" s="88">
        <v>-30</v>
      </c>
      <c r="R13" s="88">
        <v>0</v>
      </c>
      <c r="S13" s="116">
        <v>0</v>
      </c>
      <c r="U13" s="115">
        <v>-67</v>
      </c>
      <c r="V13" s="116">
        <v>3.85</v>
      </c>
      <c r="W13">
        <v>-22</v>
      </c>
      <c r="X13">
        <v>0</v>
      </c>
      <c r="Y13">
        <v>3.85</v>
      </c>
      <c r="Z13">
        <v>-30</v>
      </c>
      <c r="AA13">
        <v>-15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3.85</v>
      </c>
      <c r="M14" s="116">
        <v>0</v>
      </c>
      <c r="N14" s="115">
        <v>-25</v>
      </c>
      <c r="O14" s="88">
        <v>0</v>
      </c>
      <c r="P14" s="88">
        <v>-40</v>
      </c>
      <c r="Q14" s="88">
        <v>-30</v>
      </c>
      <c r="R14" s="88">
        <v>0</v>
      </c>
      <c r="S14" s="116">
        <v>0</v>
      </c>
      <c r="U14" s="115">
        <v>-95</v>
      </c>
      <c r="V14" s="116">
        <v>3.85</v>
      </c>
      <c r="W14">
        <v>-25</v>
      </c>
      <c r="X14">
        <v>0</v>
      </c>
      <c r="Y14">
        <v>3.85</v>
      </c>
      <c r="Z14">
        <v>-30</v>
      </c>
      <c r="AA14">
        <v>-40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3.85</v>
      </c>
      <c r="M15" s="116">
        <v>0</v>
      </c>
      <c r="N15" s="115">
        <v>-42</v>
      </c>
      <c r="O15" s="88">
        <v>0</v>
      </c>
      <c r="P15" s="88">
        <v>-50</v>
      </c>
      <c r="Q15" s="88">
        <v>-30</v>
      </c>
      <c r="R15" s="88">
        <v>0</v>
      </c>
      <c r="S15" s="116">
        <v>0</v>
      </c>
      <c r="U15" s="115">
        <v>-122</v>
      </c>
      <c r="V15" s="116">
        <v>3.85</v>
      </c>
      <c r="W15">
        <v>-42</v>
      </c>
      <c r="X15">
        <v>0</v>
      </c>
      <c r="Y15">
        <v>3.85</v>
      </c>
      <c r="Z15">
        <v>-30</v>
      </c>
      <c r="AA15">
        <v>-50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3.85</v>
      </c>
      <c r="M16" s="116">
        <v>0</v>
      </c>
      <c r="N16" s="115">
        <v>-39</v>
      </c>
      <c r="O16" s="88">
        <v>0</v>
      </c>
      <c r="P16" s="88">
        <v>-50</v>
      </c>
      <c r="Q16" s="88">
        <v>-30</v>
      </c>
      <c r="R16" s="88">
        <v>0</v>
      </c>
      <c r="S16" s="116">
        <v>0</v>
      </c>
      <c r="U16" s="115">
        <v>-119</v>
      </c>
      <c r="V16" s="116">
        <v>3.85</v>
      </c>
      <c r="W16">
        <v>-39</v>
      </c>
      <c r="X16">
        <v>0</v>
      </c>
      <c r="Y16">
        <v>3.85</v>
      </c>
      <c r="Z16">
        <v>-30</v>
      </c>
      <c r="AA16">
        <v>-50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3.85</v>
      </c>
      <c r="M17" s="116">
        <v>0</v>
      </c>
      <c r="N17" s="115">
        <v>-39</v>
      </c>
      <c r="O17" s="88">
        <v>0</v>
      </c>
      <c r="P17" s="88">
        <v>-95</v>
      </c>
      <c r="Q17" s="88">
        <v>-30</v>
      </c>
      <c r="R17" s="88">
        <v>0</v>
      </c>
      <c r="S17" s="116">
        <v>0</v>
      </c>
      <c r="U17" s="115">
        <v>-164</v>
      </c>
      <c r="V17" s="116">
        <v>3.85</v>
      </c>
      <c r="W17">
        <v>-39</v>
      </c>
      <c r="X17">
        <v>0</v>
      </c>
      <c r="Y17">
        <v>3.85</v>
      </c>
      <c r="Z17">
        <v>-30</v>
      </c>
      <c r="AA17">
        <v>-95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4.24</v>
      </c>
      <c r="M18" s="116">
        <v>0</v>
      </c>
      <c r="N18" s="115">
        <v>-31</v>
      </c>
      <c r="O18" s="88">
        <v>0</v>
      </c>
      <c r="P18" s="88">
        <v>-90</v>
      </c>
      <c r="Q18" s="88">
        <v>-30</v>
      </c>
      <c r="R18" s="88">
        <v>0</v>
      </c>
      <c r="S18" s="116">
        <v>0</v>
      </c>
      <c r="U18" s="115">
        <v>-151</v>
      </c>
      <c r="V18" s="116">
        <v>4.24</v>
      </c>
      <c r="W18">
        <v>-31</v>
      </c>
      <c r="X18">
        <v>0</v>
      </c>
      <c r="Y18">
        <v>4.24</v>
      </c>
      <c r="Z18">
        <v>-30</v>
      </c>
      <c r="AA18">
        <v>-90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4.24</v>
      </c>
      <c r="M19" s="116">
        <v>0</v>
      </c>
      <c r="N19" s="115">
        <v>-10</v>
      </c>
      <c r="O19" s="88">
        <v>0</v>
      </c>
      <c r="P19" s="88">
        <v>-20</v>
      </c>
      <c r="Q19" s="88">
        <v>-30</v>
      </c>
      <c r="R19" s="88">
        <v>0</v>
      </c>
      <c r="S19" s="116">
        <v>0</v>
      </c>
      <c r="U19" s="115">
        <v>-60</v>
      </c>
      <c r="V19" s="116">
        <v>4.24</v>
      </c>
      <c r="W19">
        <v>-10</v>
      </c>
      <c r="X19">
        <v>0</v>
      </c>
      <c r="Y19">
        <v>4.24</v>
      </c>
      <c r="Z19">
        <v>-30</v>
      </c>
      <c r="AA19">
        <v>-20</v>
      </c>
    </row>
    <row r="20" spans="7:27">
      <c r="G20" t="s">
        <v>62</v>
      </c>
      <c r="H20" s="115">
        <v>9.6300000000000008</v>
      </c>
      <c r="I20" s="88">
        <v>0</v>
      </c>
      <c r="J20" s="88">
        <v>0</v>
      </c>
      <c r="K20" s="88">
        <v>0</v>
      </c>
      <c r="L20" s="88">
        <v>4.34</v>
      </c>
      <c r="M20" s="116">
        <v>0</v>
      </c>
      <c r="N20" s="115">
        <v>0</v>
      </c>
      <c r="O20" s="88">
        <v>0</v>
      </c>
      <c r="P20" s="88">
        <v>-20</v>
      </c>
      <c r="Q20" s="88">
        <v>-30</v>
      </c>
      <c r="R20" s="88">
        <v>0</v>
      </c>
      <c r="S20" s="116">
        <v>0</v>
      </c>
      <c r="U20" s="115">
        <v>-50</v>
      </c>
      <c r="V20" s="116">
        <v>13.97</v>
      </c>
      <c r="W20">
        <v>9.6300000000000008</v>
      </c>
      <c r="X20">
        <v>0</v>
      </c>
      <c r="Y20">
        <v>4.34</v>
      </c>
      <c r="Z20">
        <v>-30</v>
      </c>
      <c r="AA20">
        <v>-20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5.3</v>
      </c>
      <c r="M21" s="116">
        <v>0</v>
      </c>
      <c r="N21" s="115">
        <v>0</v>
      </c>
      <c r="O21" s="88">
        <v>0</v>
      </c>
      <c r="P21" s="88">
        <v>-20</v>
      </c>
      <c r="Q21" s="88">
        <v>-30</v>
      </c>
      <c r="R21" s="88">
        <v>0</v>
      </c>
      <c r="S21" s="116">
        <v>0</v>
      </c>
      <c r="U21" s="115">
        <v>-50</v>
      </c>
      <c r="V21" s="116">
        <v>5.3</v>
      </c>
      <c r="W21">
        <v>0</v>
      </c>
      <c r="X21">
        <v>0</v>
      </c>
      <c r="Y21">
        <v>5.3</v>
      </c>
      <c r="Z21">
        <v>-30</v>
      </c>
      <c r="AA21">
        <v>-20</v>
      </c>
    </row>
    <row r="22" spans="7:27">
      <c r="G22" t="s">
        <v>64</v>
      </c>
      <c r="H22" s="115">
        <v>0</v>
      </c>
      <c r="I22" s="88">
        <v>9.6300000000000008</v>
      </c>
      <c r="J22" s="88">
        <v>0</v>
      </c>
      <c r="K22" s="88">
        <v>0</v>
      </c>
      <c r="L22" s="88">
        <v>5.3</v>
      </c>
      <c r="M22" s="116">
        <v>0</v>
      </c>
      <c r="N22" s="115">
        <v>-7</v>
      </c>
      <c r="O22" s="88">
        <v>0</v>
      </c>
      <c r="P22" s="88">
        <v>-15</v>
      </c>
      <c r="Q22" s="88">
        <v>-30</v>
      </c>
      <c r="R22" s="88">
        <v>0</v>
      </c>
      <c r="S22" s="116">
        <v>0</v>
      </c>
      <c r="U22" s="115">
        <v>-52</v>
      </c>
      <c r="V22" s="116">
        <v>14.93</v>
      </c>
      <c r="W22">
        <v>-7</v>
      </c>
      <c r="X22">
        <v>9.6300000000000008</v>
      </c>
      <c r="Y22">
        <v>5.3</v>
      </c>
      <c r="Z22">
        <v>-30</v>
      </c>
      <c r="AA22">
        <v>-15</v>
      </c>
    </row>
    <row r="23" spans="7:27">
      <c r="G23" t="s">
        <v>65</v>
      </c>
      <c r="H23" s="115">
        <v>2.89</v>
      </c>
      <c r="I23" s="88">
        <v>0</v>
      </c>
      <c r="J23" s="88">
        <v>0</v>
      </c>
      <c r="K23" s="88">
        <v>0</v>
      </c>
      <c r="L23" s="88">
        <v>7.23</v>
      </c>
      <c r="M23" s="116">
        <v>0</v>
      </c>
      <c r="N23" s="115">
        <v>0</v>
      </c>
      <c r="O23" s="88">
        <v>0</v>
      </c>
      <c r="P23" s="88">
        <v>-20</v>
      </c>
      <c r="Q23" s="88">
        <v>-30</v>
      </c>
      <c r="R23" s="88">
        <v>0</v>
      </c>
      <c r="S23" s="116">
        <v>0</v>
      </c>
      <c r="U23" s="115">
        <v>-50</v>
      </c>
      <c r="V23" s="116">
        <v>10.119999999999999</v>
      </c>
      <c r="W23">
        <v>2.89</v>
      </c>
      <c r="X23">
        <v>0</v>
      </c>
      <c r="Y23">
        <v>7.23</v>
      </c>
      <c r="Z23">
        <v>-30</v>
      </c>
      <c r="AA23">
        <v>-20</v>
      </c>
    </row>
    <row r="24" spans="7:27">
      <c r="G24" t="s">
        <v>66</v>
      </c>
      <c r="H24" s="115">
        <v>16.38</v>
      </c>
      <c r="I24" s="88">
        <v>0</v>
      </c>
      <c r="J24" s="88">
        <v>0</v>
      </c>
      <c r="K24" s="88">
        <v>0</v>
      </c>
      <c r="L24" s="88">
        <v>9.15</v>
      </c>
      <c r="M24" s="116">
        <v>0</v>
      </c>
      <c r="N24" s="115">
        <v>0</v>
      </c>
      <c r="O24" s="88">
        <v>0</v>
      </c>
      <c r="P24" s="88">
        <v>-15</v>
      </c>
      <c r="Q24" s="88">
        <v>-30</v>
      </c>
      <c r="R24" s="88">
        <v>0</v>
      </c>
      <c r="S24" s="116">
        <v>0</v>
      </c>
      <c r="U24" s="115">
        <v>-45</v>
      </c>
      <c r="V24" s="116">
        <v>25.53</v>
      </c>
      <c r="W24">
        <v>16.38</v>
      </c>
      <c r="X24">
        <v>0</v>
      </c>
      <c r="Y24">
        <v>9.15</v>
      </c>
      <c r="Z24">
        <v>-30</v>
      </c>
      <c r="AA24">
        <v>-15</v>
      </c>
    </row>
    <row r="25" spans="7:27">
      <c r="G25" t="s">
        <v>67</v>
      </c>
      <c r="H25" s="115">
        <v>11.56</v>
      </c>
      <c r="I25" s="88">
        <v>0</v>
      </c>
      <c r="J25" s="88">
        <v>0</v>
      </c>
      <c r="K25" s="88">
        <v>0</v>
      </c>
      <c r="L25" s="88">
        <v>2.41</v>
      </c>
      <c r="M25" s="116">
        <v>0</v>
      </c>
      <c r="N25" s="115">
        <v>0</v>
      </c>
      <c r="O25" s="88">
        <v>0</v>
      </c>
      <c r="P25" s="88">
        <v>-15</v>
      </c>
      <c r="Q25" s="88">
        <v>-30</v>
      </c>
      <c r="R25" s="88">
        <v>0</v>
      </c>
      <c r="S25" s="116">
        <v>0</v>
      </c>
      <c r="U25" s="115">
        <v>-45</v>
      </c>
      <c r="V25" s="116">
        <v>13.97</v>
      </c>
      <c r="W25">
        <v>11.56</v>
      </c>
      <c r="X25">
        <v>0</v>
      </c>
      <c r="Y25">
        <v>2.41</v>
      </c>
      <c r="Z25">
        <v>-30</v>
      </c>
      <c r="AA25">
        <v>-15</v>
      </c>
    </row>
    <row r="26" spans="7:27">
      <c r="G26" t="s">
        <v>68</v>
      </c>
      <c r="H26" s="115">
        <v>26.98</v>
      </c>
      <c r="I26" s="88">
        <v>0</v>
      </c>
      <c r="J26" s="88">
        <v>0</v>
      </c>
      <c r="K26" s="88">
        <v>0</v>
      </c>
      <c r="L26" s="88">
        <v>4.82</v>
      </c>
      <c r="M26" s="116">
        <v>0</v>
      </c>
      <c r="N26" s="115">
        <v>0</v>
      </c>
      <c r="O26" s="88">
        <v>0</v>
      </c>
      <c r="P26" s="88">
        <v>-10</v>
      </c>
      <c r="Q26" s="88">
        <v>-30</v>
      </c>
      <c r="R26" s="88">
        <v>0</v>
      </c>
      <c r="S26" s="116">
        <v>0</v>
      </c>
      <c r="U26" s="115">
        <v>-40</v>
      </c>
      <c r="V26" s="116">
        <v>31.8</v>
      </c>
      <c r="W26">
        <v>26.98</v>
      </c>
      <c r="X26">
        <v>0</v>
      </c>
      <c r="Y26">
        <v>4.82</v>
      </c>
      <c r="Z26">
        <v>-30</v>
      </c>
      <c r="AA26">
        <v>-10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5.78</v>
      </c>
      <c r="M27" s="116">
        <v>0</v>
      </c>
      <c r="N27" s="115">
        <v>0</v>
      </c>
      <c r="O27" s="88">
        <v>0</v>
      </c>
      <c r="P27" s="88">
        <v>0</v>
      </c>
      <c r="Q27" s="88">
        <v>-10</v>
      </c>
      <c r="R27" s="88">
        <v>0</v>
      </c>
      <c r="S27" s="116">
        <v>0</v>
      </c>
      <c r="U27" s="115">
        <v>-10</v>
      </c>
      <c r="V27" s="116">
        <v>5.78</v>
      </c>
      <c r="W27">
        <v>0</v>
      </c>
      <c r="X27">
        <v>0</v>
      </c>
      <c r="Y27">
        <v>5.78</v>
      </c>
      <c r="Z27">
        <v>-10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6.26</v>
      </c>
      <c r="M28" s="116">
        <v>0</v>
      </c>
      <c r="N28" s="115">
        <v>0</v>
      </c>
      <c r="O28" s="88">
        <v>0</v>
      </c>
      <c r="P28" s="88">
        <v>0</v>
      </c>
      <c r="Q28" s="88">
        <v>-10</v>
      </c>
      <c r="R28" s="88">
        <v>0</v>
      </c>
      <c r="S28" s="116">
        <v>0</v>
      </c>
      <c r="U28" s="115">
        <v>-10</v>
      </c>
      <c r="V28" s="116">
        <v>6.26</v>
      </c>
      <c r="W28">
        <v>0</v>
      </c>
      <c r="X28">
        <v>0</v>
      </c>
      <c r="Y28">
        <v>6.26</v>
      </c>
      <c r="Z28">
        <v>-10</v>
      </c>
      <c r="AA28">
        <v>0</v>
      </c>
    </row>
    <row r="29" spans="7:27">
      <c r="G29" t="s">
        <v>71</v>
      </c>
      <c r="H29" s="115">
        <v>7.71</v>
      </c>
      <c r="I29" s="88">
        <v>0</v>
      </c>
      <c r="J29" s="88">
        <v>0</v>
      </c>
      <c r="K29" s="88">
        <v>0</v>
      </c>
      <c r="L29" s="88">
        <v>6.26</v>
      </c>
      <c r="M29" s="116">
        <v>0</v>
      </c>
      <c r="N29" s="115">
        <v>0</v>
      </c>
      <c r="O29" s="88">
        <v>0</v>
      </c>
      <c r="P29" s="88">
        <v>0</v>
      </c>
      <c r="Q29" s="88">
        <v>-10</v>
      </c>
      <c r="R29" s="88">
        <v>0</v>
      </c>
      <c r="S29" s="116">
        <v>0</v>
      </c>
      <c r="U29" s="115">
        <v>-10</v>
      </c>
      <c r="V29" s="116">
        <v>13.97</v>
      </c>
      <c r="W29">
        <v>7.71</v>
      </c>
      <c r="X29">
        <v>0</v>
      </c>
      <c r="Y29">
        <v>6.26</v>
      </c>
      <c r="Z29">
        <v>-10</v>
      </c>
      <c r="AA29">
        <v>0</v>
      </c>
    </row>
    <row r="30" spans="7:27">
      <c r="G30" t="s">
        <v>72</v>
      </c>
      <c r="H30" s="115">
        <v>9.64</v>
      </c>
      <c r="I30" s="88">
        <v>0</v>
      </c>
      <c r="J30" s="88">
        <v>0</v>
      </c>
      <c r="K30" s="88">
        <v>0</v>
      </c>
      <c r="L30" s="88">
        <v>6.26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15.9</v>
      </c>
      <c r="W30">
        <v>9.64</v>
      </c>
      <c r="X30">
        <v>0</v>
      </c>
      <c r="Y30">
        <v>6.26</v>
      </c>
      <c r="Z30">
        <v>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5.79</v>
      </c>
      <c r="M31" s="116">
        <v>0</v>
      </c>
      <c r="N31" s="115">
        <v>-51</v>
      </c>
      <c r="O31" s="88">
        <v>0</v>
      </c>
      <c r="P31" s="88">
        <v>-20</v>
      </c>
      <c r="Q31" s="88">
        <v>0</v>
      </c>
      <c r="R31" s="88">
        <v>0</v>
      </c>
      <c r="S31" s="116">
        <v>0</v>
      </c>
      <c r="U31" s="115">
        <v>-71</v>
      </c>
      <c r="V31" s="116">
        <v>5.79</v>
      </c>
      <c r="W31">
        <v>-51</v>
      </c>
      <c r="X31">
        <v>0</v>
      </c>
      <c r="Y31">
        <v>5.79</v>
      </c>
      <c r="Z31">
        <v>0</v>
      </c>
      <c r="AA31">
        <v>-20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4.03</v>
      </c>
      <c r="M32" s="116">
        <v>0</v>
      </c>
      <c r="N32" s="115">
        <v>-36</v>
      </c>
      <c r="O32" s="88">
        <v>0</v>
      </c>
      <c r="P32" s="88">
        <v>-20</v>
      </c>
      <c r="Q32" s="88">
        <v>0</v>
      </c>
      <c r="R32" s="88">
        <v>0</v>
      </c>
      <c r="S32" s="116">
        <v>0</v>
      </c>
      <c r="U32" s="115">
        <v>-56</v>
      </c>
      <c r="V32" s="116">
        <v>4.03</v>
      </c>
      <c r="W32">
        <v>-36</v>
      </c>
      <c r="X32">
        <v>0</v>
      </c>
      <c r="Y32">
        <v>4.03</v>
      </c>
      <c r="Z32">
        <v>0</v>
      </c>
      <c r="AA32">
        <v>-20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4.08</v>
      </c>
      <c r="M33" s="116">
        <v>0</v>
      </c>
      <c r="N33" s="115">
        <v>-36</v>
      </c>
      <c r="O33" s="88">
        <v>-5</v>
      </c>
      <c r="P33" s="88">
        <v>-20</v>
      </c>
      <c r="Q33" s="88">
        <v>0</v>
      </c>
      <c r="R33" s="88">
        <v>0</v>
      </c>
      <c r="S33" s="116">
        <v>0</v>
      </c>
      <c r="U33" s="115">
        <v>-61</v>
      </c>
      <c r="V33" s="116">
        <v>4.08</v>
      </c>
      <c r="W33">
        <v>-36</v>
      </c>
      <c r="X33">
        <v>-5</v>
      </c>
      <c r="Y33">
        <v>4.08</v>
      </c>
      <c r="Z33">
        <v>0</v>
      </c>
      <c r="AA33">
        <v>-20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4.95</v>
      </c>
      <c r="M34" s="116">
        <v>0</v>
      </c>
      <c r="N34" s="115">
        <v>-41</v>
      </c>
      <c r="O34" s="88">
        <v>-5</v>
      </c>
      <c r="P34" s="88">
        <v>-20</v>
      </c>
      <c r="Q34" s="88">
        <v>0</v>
      </c>
      <c r="R34" s="88">
        <v>0</v>
      </c>
      <c r="S34" s="116">
        <v>0</v>
      </c>
      <c r="U34" s="115">
        <v>-66</v>
      </c>
      <c r="V34" s="116">
        <v>4.95</v>
      </c>
      <c r="W34">
        <v>-41</v>
      </c>
      <c r="X34">
        <v>-5</v>
      </c>
      <c r="Y34">
        <v>4.95</v>
      </c>
      <c r="Z34">
        <v>0</v>
      </c>
      <c r="AA34">
        <v>-20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6.74</v>
      </c>
      <c r="M35" s="116">
        <v>0</v>
      </c>
      <c r="N35" s="115">
        <v>-49</v>
      </c>
      <c r="O35" s="88">
        <v>-11</v>
      </c>
      <c r="P35" s="88">
        <v>-15</v>
      </c>
      <c r="Q35" s="88">
        <v>0</v>
      </c>
      <c r="R35" s="88">
        <v>0</v>
      </c>
      <c r="S35" s="116">
        <v>0</v>
      </c>
      <c r="U35" s="115">
        <v>-75</v>
      </c>
      <c r="V35" s="116">
        <v>6.74</v>
      </c>
      <c r="W35">
        <v>-49</v>
      </c>
      <c r="X35">
        <v>-11</v>
      </c>
      <c r="Y35">
        <v>6.74</v>
      </c>
      <c r="Z35">
        <v>0</v>
      </c>
      <c r="AA35">
        <v>-15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7.71</v>
      </c>
      <c r="M36" s="116">
        <v>0</v>
      </c>
      <c r="N36" s="115">
        <v>-52</v>
      </c>
      <c r="O36" s="88">
        <v>-10</v>
      </c>
      <c r="P36" s="88">
        <v>-15</v>
      </c>
      <c r="Q36" s="88">
        <v>0</v>
      </c>
      <c r="R36" s="88">
        <v>0</v>
      </c>
      <c r="S36" s="116">
        <v>0</v>
      </c>
      <c r="U36" s="115">
        <v>-77</v>
      </c>
      <c r="V36" s="116">
        <v>7.71</v>
      </c>
      <c r="W36">
        <v>-52</v>
      </c>
      <c r="X36">
        <v>-10</v>
      </c>
      <c r="Y36">
        <v>7.71</v>
      </c>
      <c r="Z36">
        <v>0</v>
      </c>
      <c r="AA36">
        <v>-15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6.74</v>
      </c>
      <c r="M37" s="116">
        <v>0</v>
      </c>
      <c r="N37" s="115">
        <v>-31</v>
      </c>
      <c r="O37" s="88">
        <v>0</v>
      </c>
      <c r="P37" s="88">
        <v>-20</v>
      </c>
      <c r="Q37" s="88">
        <v>0</v>
      </c>
      <c r="R37" s="88">
        <v>0</v>
      </c>
      <c r="S37" s="116">
        <v>0</v>
      </c>
      <c r="U37" s="115">
        <v>-51</v>
      </c>
      <c r="V37" s="116">
        <v>6.74</v>
      </c>
      <c r="W37">
        <v>-31</v>
      </c>
      <c r="X37">
        <v>0</v>
      </c>
      <c r="Y37">
        <v>6.74</v>
      </c>
      <c r="Z37">
        <v>0</v>
      </c>
      <c r="AA37">
        <v>-20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4.82</v>
      </c>
      <c r="M38" s="116">
        <v>0</v>
      </c>
      <c r="N38" s="115">
        <v>-31</v>
      </c>
      <c r="O38" s="88">
        <v>0</v>
      </c>
      <c r="P38" s="88">
        <v>-30</v>
      </c>
      <c r="Q38" s="88">
        <v>0</v>
      </c>
      <c r="R38" s="88">
        <v>0</v>
      </c>
      <c r="S38" s="116">
        <v>0</v>
      </c>
      <c r="U38" s="115">
        <v>-61</v>
      </c>
      <c r="V38" s="116">
        <v>4.82</v>
      </c>
      <c r="W38">
        <v>-31</v>
      </c>
      <c r="X38">
        <v>0</v>
      </c>
      <c r="Y38">
        <v>4.82</v>
      </c>
      <c r="Z38">
        <v>0</v>
      </c>
      <c r="AA38">
        <v>-30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8.19</v>
      </c>
      <c r="M39" s="116">
        <v>0</v>
      </c>
      <c r="N39" s="115">
        <v>-18</v>
      </c>
      <c r="O39" s="88">
        <v>0</v>
      </c>
      <c r="P39" s="88">
        <v>-70</v>
      </c>
      <c r="Q39" s="88">
        <v>0</v>
      </c>
      <c r="R39" s="88">
        <v>0</v>
      </c>
      <c r="S39" s="116">
        <v>0</v>
      </c>
      <c r="U39" s="115">
        <v>-88</v>
      </c>
      <c r="V39" s="116">
        <v>8.19</v>
      </c>
      <c r="W39">
        <v>-18</v>
      </c>
      <c r="X39">
        <v>0</v>
      </c>
      <c r="Y39">
        <v>8.19</v>
      </c>
      <c r="Z39">
        <v>0</v>
      </c>
      <c r="AA39">
        <v>-70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8.19</v>
      </c>
      <c r="M40" s="116">
        <v>0</v>
      </c>
      <c r="N40" s="115">
        <v>-18</v>
      </c>
      <c r="O40" s="88">
        <v>0</v>
      </c>
      <c r="P40" s="88">
        <v>-70</v>
      </c>
      <c r="Q40" s="88">
        <v>0</v>
      </c>
      <c r="R40" s="88">
        <v>0</v>
      </c>
      <c r="S40" s="116">
        <v>0</v>
      </c>
      <c r="U40" s="115">
        <v>-88</v>
      </c>
      <c r="V40" s="116">
        <v>8.19</v>
      </c>
      <c r="W40">
        <v>-18</v>
      </c>
      <c r="X40">
        <v>0</v>
      </c>
      <c r="Y40">
        <v>8.19</v>
      </c>
      <c r="Z40">
        <v>0</v>
      </c>
      <c r="AA40">
        <v>-70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8.19</v>
      </c>
      <c r="M41" s="116">
        <v>0</v>
      </c>
      <c r="N41" s="115">
        <v>-66</v>
      </c>
      <c r="O41" s="88">
        <v>0</v>
      </c>
      <c r="P41" s="88">
        <v>-60</v>
      </c>
      <c r="Q41" s="88">
        <v>0</v>
      </c>
      <c r="R41" s="88">
        <v>0</v>
      </c>
      <c r="S41" s="116">
        <v>0</v>
      </c>
      <c r="U41" s="115">
        <v>-126</v>
      </c>
      <c r="V41" s="116">
        <v>8.19</v>
      </c>
      <c r="W41">
        <v>-66</v>
      </c>
      <c r="X41">
        <v>0</v>
      </c>
      <c r="Y41">
        <v>8.19</v>
      </c>
      <c r="Z41">
        <v>0</v>
      </c>
      <c r="AA41">
        <v>-60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7.71</v>
      </c>
      <c r="M42" s="116">
        <v>0</v>
      </c>
      <c r="N42" s="115">
        <v>-72</v>
      </c>
      <c r="O42" s="88">
        <v>0</v>
      </c>
      <c r="P42" s="88">
        <v>-60</v>
      </c>
      <c r="Q42" s="88">
        <v>0</v>
      </c>
      <c r="R42" s="88">
        <v>0</v>
      </c>
      <c r="S42" s="116">
        <v>0</v>
      </c>
      <c r="U42" s="115">
        <v>-132</v>
      </c>
      <c r="V42" s="116">
        <v>7.71</v>
      </c>
      <c r="W42">
        <v>-72</v>
      </c>
      <c r="X42">
        <v>0</v>
      </c>
      <c r="Y42">
        <v>7.71</v>
      </c>
      <c r="Z42">
        <v>0</v>
      </c>
      <c r="AA42">
        <v>-60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7.23</v>
      </c>
      <c r="M43" s="116">
        <v>0</v>
      </c>
      <c r="N43" s="115">
        <v>-26</v>
      </c>
      <c r="O43" s="88">
        <v>0</v>
      </c>
      <c r="P43" s="88">
        <v>-30</v>
      </c>
      <c r="Q43" s="88">
        <v>0</v>
      </c>
      <c r="R43" s="88">
        <v>0</v>
      </c>
      <c r="S43" s="116">
        <v>0</v>
      </c>
      <c r="U43" s="115">
        <v>-56</v>
      </c>
      <c r="V43" s="116">
        <v>7.23</v>
      </c>
      <c r="W43">
        <v>-26</v>
      </c>
      <c r="X43">
        <v>0</v>
      </c>
      <c r="Y43">
        <v>7.23</v>
      </c>
      <c r="Z43">
        <v>0</v>
      </c>
      <c r="AA43">
        <v>-30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5.01</v>
      </c>
      <c r="M44" s="116">
        <v>0</v>
      </c>
      <c r="N44" s="115">
        <v>-43</v>
      </c>
      <c r="O44" s="88">
        <v>0</v>
      </c>
      <c r="P44" s="88">
        <v>-70</v>
      </c>
      <c r="Q44" s="88">
        <v>0</v>
      </c>
      <c r="R44" s="88">
        <v>0</v>
      </c>
      <c r="S44" s="116">
        <v>0</v>
      </c>
      <c r="U44" s="115">
        <v>-113</v>
      </c>
      <c r="V44" s="116">
        <v>5.01</v>
      </c>
      <c r="W44">
        <v>-43</v>
      </c>
      <c r="X44">
        <v>0</v>
      </c>
      <c r="Y44">
        <v>5.01</v>
      </c>
      <c r="Z44">
        <v>0</v>
      </c>
      <c r="AA44">
        <v>-70</v>
      </c>
    </row>
    <row r="45" spans="7:27">
      <c r="G45" t="s">
        <v>87</v>
      </c>
      <c r="H45" s="115">
        <v>0</v>
      </c>
      <c r="I45" s="88">
        <v>19.27</v>
      </c>
      <c r="J45" s="88">
        <v>0</v>
      </c>
      <c r="K45" s="88">
        <v>0</v>
      </c>
      <c r="L45" s="88">
        <v>0</v>
      </c>
      <c r="M45" s="116">
        <v>0</v>
      </c>
      <c r="N45" s="115">
        <v>-58</v>
      </c>
      <c r="O45" s="88">
        <v>0</v>
      </c>
      <c r="P45" s="88">
        <v>-60</v>
      </c>
      <c r="Q45" s="88">
        <v>0</v>
      </c>
      <c r="R45" s="88">
        <v>0</v>
      </c>
      <c r="S45" s="116">
        <v>0</v>
      </c>
      <c r="U45" s="115">
        <v>-118</v>
      </c>
      <c r="V45" s="116">
        <v>19.27</v>
      </c>
      <c r="W45">
        <v>-58</v>
      </c>
      <c r="X45">
        <v>19.27</v>
      </c>
      <c r="Y45">
        <v>0</v>
      </c>
      <c r="Z45">
        <v>0</v>
      </c>
      <c r="AA45">
        <v>-60</v>
      </c>
    </row>
    <row r="46" spans="7:27">
      <c r="G46" t="s">
        <v>88</v>
      </c>
      <c r="H46" s="115">
        <v>0</v>
      </c>
      <c r="I46" s="88">
        <v>24.09</v>
      </c>
      <c r="J46" s="88">
        <v>0</v>
      </c>
      <c r="K46" s="88">
        <v>0</v>
      </c>
      <c r="L46" s="88">
        <v>5.78</v>
      </c>
      <c r="M46" s="116">
        <v>0</v>
      </c>
      <c r="N46" s="115">
        <v>-81</v>
      </c>
      <c r="O46" s="88">
        <v>0</v>
      </c>
      <c r="P46" s="88">
        <v>-55</v>
      </c>
      <c r="Q46" s="88">
        <v>0</v>
      </c>
      <c r="R46" s="88">
        <v>0</v>
      </c>
      <c r="S46" s="116">
        <v>0</v>
      </c>
      <c r="U46" s="115">
        <v>-136</v>
      </c>
      <c r="V46" s="116">
        <v>29.87</v>
      </c>
      <c r="W46">
        <v>-81</v>
      </c>
      <c r="X46">
        <v>24.09</v>
      </c>
      <c r="Y46">
        <v>5.78</v>
      </c>
      <c r="Z46">
        <v>0</v>
      </c>
      <c r="AA46">
        <v>-55</v>
      </c>
    </row>
    <row r="47" spans="7:27">
      <c r="G47" t="s">
        <v>89</v>
      </c>
      <c r="H47" s="115">
        <v>0</v>
      </c>
      <c r="I47" s="88">
        <v>17.34</v>
      </c>
      <c r="J47" s="88">
        <v>0</v>
      </c>
      <c r="K47" s="88">
        <v>0</v>
      </c>
      <c r="L47" s="88">
        <v>5.78</v>
      </c>
      <c r="M47" s="116">
        <v>0</v>
      </c>
      <c r="N47" s="115">
        <v>-27</v>
      </c>
      <c r="O47" s="88">
        <v>0</v>
      </c>
      <c r="P47" s="88">
        <v>-110</v>
      </c>
      <c r="Q47" s="88">
        <v>0</v>
      </c>
      <c r="R47" s="88">
        <v>0</v>
      </c>
      <c r="S47" s="116">
        <v>0</v>
      </c>
      <c r="U47" s="115">
        <v>-137</v>
      </c>
      <c r="V47" s="116">
        <v>23.12</v>
      </c>
      <c r="W47">
        <v>-27</v>
      </c>
      <c r="X47">
        <v>17.34</v>
      </c>
      <c r="Y47">
        <v>5.78</v>
      </c>
      <c r="Z47">
        <v>0</v>
      </c>
      <c r="AA47">
        <v>-110</v>
      </c>
    </row>
    <row r="48" spans="7:27">
      <c r="G48" t="s">
        <v>90</v>
      </c>
      <c r="H48" s="115">
        <v>0</v>
      </c>
      <c r="I48" s="88">
        <v>28.91</v>
      </c>
      <c r="J48" s="88">
        <v>0</v>
      </c>
      <c r="K48" s="88">
        <v>0</v>
      </c>
      <c r="L48" s="88">
        <v>5.78</v>
      </c>
      <c r="M48" s="116">
        <v>0</v>
      </c>
      <c r="N48" s="115">
        <v>-10</v>
      </c>
      <c r="O48" s="88">
        <v>0</v>
      </c>
      <c r="P48" s="88">
        <v>-100</v>
      </c>
      <c r="Q48" s="88">
        <v>0</v>
      </c>
      <c r="R48" s="88">
        <v>0</v>
      </c>
      <c r="S48" s="116">
        <v>0</v>
      </c>
      <c r="U48" s="115">
        <v>-110</v>
      </c>
      <c r="V48" s="116">
        <v>34.69</v>
      </c>
      <c r="W48">
        <v>-10</v>
      </c>
      <c r="X48">
        <v>28.91</v>
      </c>
      <c r="Y48">
        <v>5.78</v>
      </c>
      <c r="Z48">
        <v>0</v>
      </c>
      <c r="AA48">
        <v>-100</v>
      </c>
    </row>
    <row r="49" spans="7:27">
      <c r="G49" t="s">
        <v>91</v>
      </c>
      <c r="H49" s="115">
        <v>28.91</v>
      </c>
      <c r="I49" s="88">
        <v>38.53</v>
      </c>
      <c r="J49" s="88">
        <v>0</v>
      </c>
      <c r="K49" s="88">
        <v>0</v>
      </c>
      <c r="L49" s="88">
        <v>4.82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72.260000000000005</v>
      </c>
      <c r="W49">
        <v>28.91</v>
      </c>
      <c r="X49">
        <v>38.53</v>
      </c>
      <c r="Y49">
        <v>4.82</v>
      </c>
      <c r="Z49">
        <v>0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4.82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4.82</v>
      </c>
      <c r="W50">
        <v>0</v>
      </c>
      <c r="X50">
        <v>0</v>
      </c>
      <c r="Y50">
        <v>4.82</v>
      </c>
      <c r="Z50">
        <v>0</v>
      </c>
      <c r="AA50">
        <v>0</v>
      </c>
    </row>
    <row r="51" spans="7:27">
      <c r="G51" t="s">
        <v>93</v>
      </c>
      <c r="H51" s="115">
        <v>16.38</v>
      </c>
      <c r="I51" s="88">
        <v>0</v>
      </c>
      <c r="J51" s="88">
        <v>0</v>
      </c>
      <c r="K51" s="88">
        <v>0</v>
      </c>
      <c r="L51" s="88">
        <v>3.85</v>
      </c>
      <c r="M51" s="116">
        <v>0</v>
      </c>
      <c r="N51" s="115">
        <v>0</v>
      </c>
      <c r="O51" s="88">
        <v>0</v>
      </c>
      <c r="P51" s="88">
        <v>-30</v>
      </c>
      <c r="Q51" s="88">
        <v>0</v>
      </c>
      <c r="R51" s="88">
        <v>0</v>
      </c>
      <c r="S51" s="116">
        <v>0</v>
      </c>
      <c r="U51" s="115">
        <v>-30</v>
      </c>
      <c r="V51" s="116">
        <v>20.23</v>
      </c>
      <c r="W51">
        <v>16.38</v>
      </c>
      <c r="X51">
        <v>0</v>
      </c>
      <c r="Y51">
        <v>3.85</v>
      </c>
      <c r="Z51">
        <v>0</v>
      </c>
      <c r="AA51">
        <v>-30</v>
      </c>
    </row>
    <row r="52" spans="7:27">
      <c r="G52" t="s">
        <v>94</v>
      </c>
      <c r="H52" s="115">
        <v>7.71</v>
      </c>
      <c r="I52" s="88">
        <v>0</v>
      </c>
      <c r="J52" s="88">
        <v>0</v>
      </c>
      <c r="K52" s="88">
        <v>0</v>
      </c>
      <c r="L52" s="88">
        <v>2.89</v>
      </c>
      <c r="M52" s="116">
        <v>0</v>
      </c>
      <c r="N52" s="115">
        <v>0</v>
      </c>
      <c r="O52" s="88">
        <v>0</v>
      </c>
      <c r="P52" s="88">
        <v>-80</v>
      </c>
      <c r="Q52" s="88">
        <v>0</v>
      </c>
      <c r="R52" s="88">
        <v>0</v>
      </c>
      <c r="S52" s="116">
        <v>0</v>
      </c>
      <c r="U52" s="115">
        <v>-80</v>
      </c>
      <c r="V52" s="116">
        <v>10.6</v>
      </c>
      <c r="W52">
        <v>7.71</v>
      </c>
      <c r="X52">
        <v>0</v>
      </c>
      <c r="Y52">
        <v>2.89</v>
      </c>
      <c r="Z52">
        <v>0</v>
      </c>
      <c r="AA52">
        <v>-80</v>
      </c>
    </row>
    <row r="53" spans="7:27">
      <c r="G53" t="s">
        <v>95</v>
      </c>
      <c r="H53" s="115">
        <v>10.6</v>
      </c>
      <c r="I53" s="88">
        <v>0</v>
      </c>
      <c r="J53" s="88">
        <v>0</v>
      </c>
      <c r="K53" s="88">
        <v>0</v>
      </c>
      <c r="L53" s="88">
        <v>2.89</v>
      </c>
      <c r="M53" s="116">
        <v>0</v>
      </c>
      <c r="N53" s="115">
        <v>0</v>
      </c>
      <c r="O53" s="88">
        <v>0</v>
      </c>
      <c r="P53" s="88">
        <v>-90</v>
      </c>
      <c r="Q53" s="88">
        <v>0</v>
      </c>
      <c r="R53" s="88">
        <v>0</v>
      </c>
      <c r="S53" s="116">
        <v>0</v>
      </c>
      <c r="U53" s="115">
        <v>-90</v>
      </c>
      <c r="V53" s="116">
        <v>13.49</v>
      </c>
      <c r="W53">
        <v>10.6</v>
      </c>
      <c r="X53">
        <v>0</v>
      </c>
      <c r="Y53">
        <v>2.89</v>
      </c>
      <c r="Z53">
        <v>0</v>
      </c>
      <c r="AA53">
        <v>-90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3.37</v>
      </c>
      <c r="M54" s="116">
        <v>0</v>
      </c>
      <c r="N54" s="115">
        <v>-9</v>
      </c>
      <c r="O54" s="88">
        <v>0</v>
      </c>
      <c r="P54" s="88">
        <v>-90</v>
      </c>
      <c r="Q54" s="88">
        <v>0</v>
      </c>
      <c r="R54" s="88">
        <v>0</v>
      </c>
      <c r="S54" s="116">
        <v>0</v>
      </c>
      <c r="U54" s="115">
        <v>-99</v>
      </c>
      <c r="V54" s="116">
        <v>3.37</v>
      </c>
      <c r="W54">
        <v>-9</v>
      </c>
      <c r="X54">
        <v>0</v>
      </c>
      <c r="Y54">
        <v>3.37</v>
      </c>
      <c r="Z54">
        <v>0</v>
      </c>
      <c r="AA54">
        <v>-90</v>
      </c>
    </row>
    <row r="55" spans="7:27">
      <c r="G55" t="s">
        <v>97</v>
      </c>
      <c r="H55" s="115">
        <v>66.48</v>
      </c>
      <c r="I55" s="88">
        <v>0</v>
      </c>
      <c r="J55" s="88">
        <v>0</v>
      </c>
      <c r="K55" s="88">
        <v>0</v>
      </c>
      <c r="L55" s="88">
        <v>3.37</v>
      </c>
      <c r="M55" s="116">
        <v>0</v>
      </c>
      <c r="N55" s="115">
        <v>0</v>
      </c>
      <c r="O55" s="88">
        <v>0</v>
      </c>
      <c r="P55" s="88">
        <v>-150</v>
      </c>
      <c r="Q55" s="88">
        <v>0</v>
      </c>
      <c r="R55" s="88">
        <v>0</v>
      </c>
      <c r="S55" s="116">
        <v>0</v>
      </c>
      <c r="U55" s="115">
        <v>-150</v>
      </c>
      <c r="V55" s="116">
        <v>69.849999999999994</v>
      </c>
      <c r="W55">
        <v>66.48</v>
      </c>
      <c r="X55">
        <v>0</v>
      </c>
      <c r="Y55">
        <v>3.37</v>
      </c>
      <c r="Z55">
        <v>0</v>
      </c>
      <c r="AA55">
        <v>-150</v>
      </c>
    </row>
    <row r="56" spans="7:27">
      <c r="G56" t="s">
        <v>98</v>
      </c>
      <c r="H56" s="115">
        <v>68.41</v>
      </c>
      <c r="I56" s="88">
        <v>0</v>
      </c>
      <c r="J56" s="88">
        <v>0</v>
      </c>
      <c r="K56" s="88">
        <v>0</v>
      </c>
      <c r="L56" s="88">
        <v>2.89</v>
      </c>
      <c r="M56" s="116">
        <v>0</v>
      </c>
      <c r="N56" s="115">
        <v>0</v>
      </c>
      <c r="O56" s="88">
        <v>0</v>
      </c>
      <c r="P56" s="88">
        <v>-150</v>
      </c>
      <c r="Q56" s="88">
        <v>0</v>
      </c>
      <c r="R56" s="88">
        <v>0</v>
      </c>
      <c r="S56" s="116">
        <v>0</v>
      </c>
      <c r="U56" s="115">
        <v>-150</v>
      </c>
      <c r="V56" s="116">
        <v>71.3</v>
      </c>
      <c r="W56">
        <v>68.41</v>
      </c>
      <c r="X56">
        <v>0</v>
      </c>
      <c r="Y56">
        <v>2.89</v>
      </c>
      <c r="Z56">
        <v>0</v>
      </c>
      <c r="AA56">
        <v>-150</v>
      </c>
    </row>
    <row r="57" spans="7:27">
      <c r="G57" t="s">
        <v>99</v>
      </c>
      <c r="H57" s="115">
        <v>104.05</v>
      </c>
      <c r="I57" s="88">
        <v>0</v>
      </c>
      <c r="J57" s="88">
        <v>0</v>
      </c>
      <c r="K57" s="88">
        <v>0</v>
      </c>
      <c r="L57" s="88">
        <v>1.45</v>
      </c>
      <c r="M57" s="116">
        <v>0</v>
      </c>
      <c r="N57" s="115">
        <v>0</v>
      </c>
      <c r="O57" s="88">
        <v>0</v>
      </c>
      <c r="P57" s="88">
        <v>-100</v>
      </c>
      <c r="Q57" s="88">
        <v>0</v>
      </c>
      <c r="R57" s="88">
        <v>0</v>
      </c>
      <c r="S57" s="116">
        <v>0</v>
      </c>
      <c r="U57" s="115">
        <v>-100</v>
      </c>
      <c r="V57" s="116">
        <v>105.5</v>
      </c>
      <c r="W57">
        <v>104.05</v>
      </c>
      <c r="X57">
        <v>0</v>
      </c>
      <c r="Y57">
        <v>1.45</v>
      </c>
      <c r="Z57">
        <v>0</v>
      </c>
      <c r="AA57">
        <v>-100</v>
      </c>
    </row>
    <row r="58" spans="7:27">
      <c r="G58" t="s">
        <v>100</v>
      </c>
      <c r="H58" s="115">
        <v>111.76</v>
      </c>
      <c r="I58" s="88">
        <v>0</v>
      </c>
      <c r="J58" s="88">
        <v>0</v>
      </c>
      <c r="K58" s="88">
        <v>0</v>
      </c>
      <c r="L58" s="88">
        <v>1.45</v>
      </c>
      <c r="M58" s="116">
        <v>0</v>
      </c>
      <c r="N58" s="115">
        <v>0</v>
      </c>
      <c r="O58" s="88">
        <v>0</v>
      </c>
      <c r="P58" s="88">
        <v>-110</v>
      </c>
      <c r="Q58" s="88">
        <v>0</v>
      </c>
      <c r="R58" s="88">
        <v>0</v>
      </c>
      <c r="S58" s="116">
        <v>0</v>
      </c>
      <c r="U58" s="115">
        <v>-110</v>
      </c>
      <c r="V58" s="116">
        <v>113.21</v>
      </c>
      <c r="W58">
        <v>111.76</v>
      </c>
      <c r="X58">
        <v>0</v>
      </c>
      <c r="Y58">
        <v>1.45</v>
      </c>
      <c r="Z58">
        <v>0</v>
      </c>
      <c r="AA58">
        <v>-110</v>
      </c>
    </row>
    <row r="59" spans="7:27">
      <c r="G59" t="s">
        <v>101</v>
      </c>
      <c r="H59" s="115">
        <v>124.3</v>
      </c>
      <c r="I59" s="88">
        <v>0</v>
      </c>
      <c r="J59" s="88">
        <v>0</v>
      </c>
      <c r="K59" s="88">
        <v>0</v>
      </c>
      <c r="L59" s="88">
        <v>0.96</v>
      </c>
      <c r="M59" s="116">
        <v>0</v>
      </c>
      <c r="N59" s="115">
        <v>0</v>
      </c>
      <c r="O59" s="88">
        <v>-15</v>
      </c>
      <c r="P59" s="88">
        <v>-30</v>
      </c>
      <c r="Q59" s="88">
        <v>0</v>
      </c>
      <c r="R59" s="88">
        <v>0</v>
      </c>
      <c r="S59" s="116">
        <v>0</v>
      </c>
      <c r="U59" s="115">
        <v>-45</v>
      </c>
      <c r="V59" s="116">
        <v>125.26</v>
      </c>
      <c r="W59">
        <v>124.3</v>
      </c>
      <c r="X59">
        <v>-15</v>
      </c>
      <c r="Y59">
        <v>0.96</v>
      </c>
      <c r="Z59">
        <v>0</v>
      </c>
      <c r="AA59">
        <v>-30</v>
      </c>
    </row>
    <row r="60" spans="7:27">
      <c r="G60" t="s">
        <v>102</v>
      </c>
      <c r="H60" s="115">
        <v>127.18</v>
      </c>
      <c r="I60" s="88">
        <v>0</v>
      </c>
      <c r="J60" s="88">
        <v>0</v>
      </c>
      <c r="K60" s="88">
        <v>0</v>
      </c>
      <c r="L60" s="88">
        <v>0.48</v>
      </c>
      <c r="M60" s="116">
        <v>0</v>
      </c>
      <c r="N60" s="115">
        <v>0</v>
      </c>
      <c r="O60" s="88">
        <v>-15</v>
      </c>
      <c r="P60" s="88">
        <v>-10</v>
      </c>
      <c r="Q60" s="88">
        <v>0</v>
      </c>
      <c r="R60" s="88">
        <v>0</v>
      </c>
      <c r="S60" s="116">
        <v>0</v>
      </c>
      <c r="U60" s="115">
        <v>-25</v>
      </c>
      <c r="V60" s="116">
        <v>127.66</v>
      </c>
      <c r="W60">
        <v>127.18</v>
      </c>
      <c r="X60">
        <v>-15</v>
      </c>
      <c r="Y60">
        <v>0.48</v>
      </c>
      <c r="Z60">
        <v>0</v>
      </c>
      <c r="AA60">
        <v>-10</v>
      </c>
    </row>
    <row r="61" spans="7:27">
      <c r="G61" t="s">
        <v>103</v>
      </c>
      <c r="H61" s="115">
        <v>75.16</v>
      </c>
      <c r="I61" s="88">
        <v>0</v>
      </c>
      <c r="J61" s="88">
        <v>0</v>
      </c>
      <c r="K61" s="88">
        <v>0</v>
      </c>
      <c r="L61" s="88">
        <v>0.96</v>
      </c>
      <c r="M61" s="116">
        <v>0</v>
      </c>
      <c r="N61" s="115">
        <v>0</v>
      </c>
      <c r="O61" s="88">
        <v>-20</v>
      </c>
      <c r="P61" s="88">
        <v>-60</v>
      </c>
      <c r="Q61" s="88">
        <v>0</v>
      </c>
      <c r="R61" s="88">
        <v>0</v>
      </c>
      <c r="S61" s="116">
        <v>0</v>
      </c>
      <c r="U61" s="115">
        <v>-80</v>
      </c>
      <c r="V61" s="116">
        <v>76.12</v>
      </c>
      <c r="W61">
        <v>75.16</v>
      </c>
      <c r="X61">
        <v>-20</v>
      </c>
      <c r="Y61">
        <v>0.96</v>
      </c>
      <c r="Z61">
        <v>0</v>
      </c>
      <c r="AA61">
        <v>-60</v>
      </c>
    </row>
    <row r="62" spans="7:27">
      <c r="G62" t="s">
        <v>104</v>
      </c>
      <c r="H62" s="115">
        <v>71.3</v>
      </c>
      <c r="I62" s="88">
        <v>0</v>
      </c>
      <c r="J62" s="88">
        <v>38.54</v>
      </c>
      <c r="K62" s="88">
        <v>0</v>
      </c>
      <c r="L62" s="88">
        <v>0</v>
      </c>
      <c r="M62" s="116">
        <v>0</v>
      </c>
      <c r="N62" s="115">
        <v>0</v>
      </c>
      <c r="O62" s="88">
        <v>-30</v>
      </c>
      <c r="P62" s="88">
        <v>0</v>
      </c>
      <c r="Q62" s="88">
        <v>0</v>
      </c>
      <c r="R62" s="88">
        <v>0</v>
      </c>
      <c r="S62" s="116">
        <v>0</v>
      </c>
      <c r="U62" s="115">
        <v>-30</v>
      </c>
      <c r="V62" s="116">
        <v>109.84</v>
      </c>
      <c r="W62">
        <v>71.3</v>
      </c>
      <c r="X62">
        <v>-30</v>
      </c>
      <c r="Y62">
        <v>0</v>
      </c>
      <c r="Z62">
        <v>0</v>
      </c>
      <c r="AA62">
        <v>38.54</v>
      </c>
    </row>
    <row r="63" spans="7:27">
      <c r="G63" t="s">
        <v>105</v>
      </c>
      <c r="H63" s="115">
        <v>52.99</v>
      </c>
      <c r="I63" s="88">
        <v>0</v>
      </c>
      <c r="J63" s="88">
        <v>0</v>
      </c>
      <c r="K63" s="88">
        <v>0</v>
      </c>
      <c r="L63" s="88">
        <v>0.48</v>
      </c>
      <c r="M63" s="116">
        <v>0</v>
      </c>
      <c r="N63" s="115">
        <v>0</v>
      </c>
      <c r="O63" s="88">
        <v>-10</v>
      </c>
      <c r="P63" s="88">
        <v>0</v>
      </c>
      <c r="Q63" s="88">
        <v>0</v>
      </c>
      <c r="R63" s="88">
        <v>0</v>
      </c>
      <c r="S63" s="116">
        <v>0</v>
      </c>
      <c r="U63" s="115">
        <v>-10</v>
      </c>
      <c r="V63" s="116">
        <v>53.47</v>
      </c>
      <c r="W63">
        <v>52.99</v>
      </c>
      <c r="X63">
        <v>-10</v>
      </c>
      <c r="Y63">
        <v>0.48</v>
      </c>
      <c r="Z63">
        <v>0</v>
      </c>
      <c r="AA63">
        <v>0</v>
      </c>
    </row>
    <row r="64" spans="7:27">
      <c r="G64" t="s">
        <v>106</v>
      </c>
      <c r="H64" s="115">
        <v>53</v>
      </c>
      <c r="I64" s="88">
        <v>0</v>
      </c>
      <c r="J64" s="88">
        <v>0</v>
      </c>
      <c r="K64" s="88">
        <v>0</v>
      </c>
      <c r="L64" s="88">
        <v>0.96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53.96</v>
      </c>
      <c r="W64">
        <v>53</v>
      </c>
      <c r="X64">
        <v>0</v>
      </c>
      <c r="Y64">
        <v>0.96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9.6300000000000008</v>
      </c>
      <c r="J65" s="88">
        <v>0</v>
      </c>
      <c r="K65" s="88">
        <v>0</v>
      </c>
      <c r="L65" s="88">
        <v>1.93</v>
      </c>
      <c r="M65" s="116">
        <v>0</v>
      </c>
      <c r="N65" s="115">
        <v>-16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-16</v>
      </c>
      <c r="V65" s="116">
        <v>11.56</v>
      </c>
      <c r="W65">
        <v>-16</v>
      </c>
      <c r="X65">
        <v>9.6300000000000008</v>
      </c>
      <c r="Y65">
        <v>1.93</v>
      </c>
      <c r="Z65">
        <v>0</v>
      </c>
      <c r="AA65">
        <v>0</v>
      </c>
    </row>
    <row r="66" spans="7:27">
      <c r="G66" t="s">
        <v>108</v>
      </c>
      <c r="H66" s="115">
        <v>0</v>
      </c>
      <c r="I66" s="88">
        <v>19.27</v>
      </c>
      <c r="J66" s="88">
        <v>0</v>
      </c>
      <c r="K66" s="88">
        <v>0</v>
      </c>
      <c r="L66" s="88">
        <v>1.45</v>
      </c>
      <c r="M66" s="116">
        <v>0</v>
      </c>
      <c r="N66" s="115">
        <v>-10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-10</v>
      </c>
      <c r="V66" s="116">
        <v>20.72</v>
      </c>
      <c r="W66">
        <v>-10</v>
      </c>
      <c r="X66">
        <v>19.27</v>
      </c>
      <c r="Y66">
        <v>1.45</v>
      </c>
      <c r="Z66">
        <v>0</v>
      </c>
      <c r="AA66">
        <v>0</v>
      </c>
    </row>
    <row r="67" spans="7:27">
      <c r="G67" t="s">
        <v>109</v>
      </c>
      <c r="H67" s="115">
        <v>0</v>
      </c>
      <c r="I67" s="88">
        <v>9.64</v>
      </c>
      <c r="J67" s="88">
        <v>0</v>
      </c>
      <c r="K67" s="88">
        <v>0</v>
      </c>
      <c r="L67" s="88">
        <v>3.37</v>
      </c>
      <c r="M67" s="116">
        <v>0</v>
      </c>
      <c r="N67" s="115">
        <v>-27</v>
      </c>
      <c r="O67" s="88">
        <v>0</v>
      </c>
      <c r="P67" s="88">
        <v>-40</v>
      </c>
      <c r="Q67" s="88">
        <v>0</v>
      </c>
      <c r="R67" s="88">
        <v>0</v>
      </c>
      <c r="S67" s="116">
        <v>0</v>
      </c>
      <c r="U67" s="115">
        <v>-67</v>
      </c>
      <c r="V67" s="116">
        <v>13.01</v>
      </c>
      <c r="W67">
        <v>-27</v>
      </c>
      <c r="X67">
        <v>9.64</v>
      </c>
      <c r="Y67">
        <v>3.37</v>
      </c>
      <c r="Z67">
        <v>0</v>
      </c>
      <c r="AA67">
        <v>-40</v>
      </c>
    </row>
    <row r="68" spans="7:27">
      <c r="G68" t="s">
        <v>110</v>
      </c>
      <c r="H68" s="115">
        <v>0</v>
      </c>
      <c r="I68" s="88">
        <v>19.27</v>
      </c>
      <c r="J68" s="88">
        <v>0</v>
      </c>
      <c r="K68" s="88">
        <v>0</v>
      </c>
      <c r="L68" s="88">
        <v>4.82</v>
      </c>
      <c r="M68" s="116">
        <v>0</v>
      </c>
      <c r="N68" s="115">
        <v>-29</v>
      </c>
      <c r="O68" s="88">
        <v>0</v>
      </c>
      <c r="P68" s="88">
        <v>-50</v>
      </c>
      <c r="Q68" s="88">
        <v>0</v>
      </c>
      <c r="R68" s="88">
        <v>0</v>
      </c>
      <c r="S68" s="116">
        <v>0</v>
      </c>
      <c r="U68" s="115">
        <v>-79</v>
      </c>
      <c r="V68" s="116">
        <v>24.09</v>
      </c>
      <c r="W68">
        <v>-29</v>
      </c>
      <c r="X68">
        <v>19.27</v>
      </c>
      <c r="Y68">
        <v>4.82</v>
      </c>
      <c r="Z68">
        <v>0</v>
      </c>
      <c r="AA68">
        <v>-50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5.3</v>
      </c>
      <c r="M69" s="116">
        <v>0</v>
      </c>
      <c r="N69" s="115">
        <v>-29</v>
      </c>
      <c r="O69" s="88">
        <v>0</v>
      </c>
      <c r="P69" s="88">
        <v>-60</v>
      </c>
      <c r="Q69" s="88">
        <v>0</v>
      </c>
      <c r="R69" s="88">
        <v>0</v>
      </c>
      <c r="S69" s="116">
        <v>0</v>
      </c>
      <c r="U69" s="115">
        <v>-89</v>
      </c>
      <c r="V69" s="116">
        <v>5.3</v>
      </c>
      <c r="W69">
        <v>-29</v>
      </c>
      <c r="X69">
        <v>0</v>
      </c>
      <c r="Y69">
        <v>5.3</v>
      </c>
      <c r="Z69">
        <v>0</v>
      </c>
      <c r="AA69">
        <v>-60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6.74</v>
      </c>
      <c r="M70" s="116">
        <v>0</v>
      </c>
      <c r="N70" s="115">
        <v>-8</v>
      </c>
      <c r="O70" s="88">
        <v>0</v>
      </c>
      <c r="P70" s="88">
        <v>-55</v>
      </c>
      <c r="Q70" s="88">
        <v>0</v>
      </c>
      <c r="R70" s="88">
        <v>0</v>
      </c>
      <c r="S70" s="116">
        <v>0</v>
      </c>
      <c r="U70" s="115">
        <v>-63</v>
      </c>
      <c r="V70" s="116">
        <v>6.74</v>
      </c>
      <c r="W70">
        <v>-8</v>
      </c>
      <c r="X70">
        <v>0</v>
      </c>
      <c r="Y70">
        <v>6.74</v>
      </c>
      <c r="Z70">
        <v>0</v>
      </c>
      <c r="AA70">
        <v>-55</v>
      </c>
    </row>
    <row r="71" spans="7:27">
      <c r="G71" t="s">
        <v>113</v>
      </c>
      <c r="H71" s="115">
        <v>0</v>
      </c>
      <c r="I71" s="88">
        <v>4.82</v>
      </c>
      <c r="J71" s="88">
        <v>0</v>
      </c>
      <c r="K71" s="88">
        <v>0</v>
      </c>
      <c r="L71" s="88">
        <v>8.19</v>
      </c>
      <c r="M71" s="116">
        <v>0</v>
      </c>
      <c r="N71" s="115">
        <v>-36</v>
      </c>
      <c r="O71" s="88">
        <v>0</v>
      </c>
      <c r="P71" s="88">
        <v>-10</v>
      </c>
      <c r="Q71" s="88">
        <v>0</v>
      </c>
      <c r="R71" s="88">
        <v>0</v>
      </c>
      <c r="S71" s="116">
        <v>0</v>
      </c>
      <c r="U71" s="115">
        <v>-46</v>
      </c>
      <c r="V71" s="116">
        <v>13.01</v>
      </c>
      <c r="W71">
        <v>-36</v>
      </c>
      <c r="X71">
        <v>4.82</v>
      </c>
      <c r="Y71">
        <v>8.19</v>
      </c>
      <c r="Z71">
        <v>0</v>
      </c>
      <c r="AA71">
        <v>-10</v>
      </c>
    </row>
    <row r="72" spans="7:27">
      <c r="G72" t="s">
        <v>114</v>
      </c>
      <c r="H72" s="115">
        <v>7.71</v>
      </c>
      <c r="I72" s="88">
        <v>19.27</v>
      </c>
      <c r="J72" s="88">
        <v>0</v>
      </c>
      <c r="K72" s="88">
        <v>0</v>
      </c>
      <c r="L72" s="88">
        <v>8.67</v>
      </c>
      <c r="M72" s="116">
        <v>0</v>
      </c>
      <c r="N72" s="115">
        <v>0</v>
      </c>
      <c r="O72" s="88">
        <v>0</v>
      </c>
      <c r="P72" s="88">
        <v>-15</v>
      </c>
      <c r="Q72" s="88">
        <v>0</v>
      </c>
      <c r="R72" s="88">
        <v>0</v>
      </c>
      <c r="S72" s="116">
        <v>0</v>
      </c>
      <c r="U72" s="115">
        <v>-15</v>
      </c>
      <c r="V72" s="116">
        <v>35.65</v>
      </c>
      <c r="W72">
        <v>7.71</v>
      </c>
      <c r="X72">
        <v>19.27</v>
      </c>
      <c r="Y72">
        <v>8.67</v>
      </c>
      <c r="Z72">
        <v>0</v>
      </c>
      <c r="AA72">
        <v>-15</v>
      </c>
    </row>
    <row r="73" spans="7:27">
      <c r="G73" t="s">
        <v>115</v>
      </c>
      <c r="H73" s="115">
        <v>0</v>
      </c>
      <c r="I73" s="88">
        <v>19.27</v>
      </c>
      <c r="J73" s="88">
        <v>0</v>
      </c>
      <c r="K73" s="88">
        <v>0</v>
      </c>
      <c r="L73" s="88">
        <v>9.15</v>
      </c>
      <c r="M73" s="116">
        <v>0</v>
      </c>
      <c r="N73" s="115">
        <v>-14</v>
      </c>
      <c r="O73" s="88">
        <v>0</v>
      </c>
      <c r="P73" s="88">
        <v>-15</v>
      </c>
      <c r="Q73" s="88">
        <v>0</v>
      </c>
      <c r="R73" s="88">
        <v>0</v>
      </c>
      <c r="S73" s="116">
        <v>0</v>
      </c>
      <c r="U73" s="115">
        <v>-29</v>
      </c>
      <c r="V73" s="116">
        <v>28.42</v>
      </c>
      <c r="W73">
        <v>-14</v>
      </c>
      <c r="X73">
        <v>19.27</v>
      </c>
      <c r="Y73">
        <v>9.15</v>
      </c>
      <c r="Z73">
        <v>0</v>
      </c>
      <c r="AA73">
        <v>-15</v>
      </c>
    </row>
    <row r="74" spans="7:27">
      <c r="G74" t="s">
        <v>116</v>
      </c>
      <c r="H74" s="115">
        <v>0</v>
      </c>
      <c r="I74" s="88">
        <v>9.64</v>
      </c>
      <c r="J74" s="88">
        <v>0</v>
      </c>
      <c r="K74" s="88">
        <v>0</v>
      </c>
      <c r="L74" s="88">
        <v>9.6300000000000008</v>
      </c>
      <c r="M74" s="116">
        <v>0</v>
      </c>
      <c r="N74" s="115">
        <v>-17</v>
      </c>
      <c r="O74" s="88">
        <v>0</v>
      </c>
      <c r="P74" s="88">
        <v>-15</v>
      </c>
      <c r="Q74" s="88">
        <v>0</v>
      </c>
      <c r="R74" s="88">
        <v>0</v>
      </c>
      <c r="S74" s="116">
        <v>0</v>
      </c>
      <c r="U74" s="115">
        <v>-32</v>
      </c>
      <c r="V74" s="116">
        <v>19.27</v>
      </c>
      <c r="W74">
        <v>-17</v>
      </c>
      <c r="X74">
        <v>9.64</v>
      </c>
      <c r="Y74">
        <v>9.6300000000000008</v>
      </c>
      <c r="Z74">
        <v>0</v>
      </c>
      <c r="AA74">
        <v>-15</v>
      </c>
    </row>
    <row r="75" spans="7:27">
      <c r="G75" t="s">
        <v>117</v>
      </c>
      <c r="H75" s="115">
        <v>0</v>
      </c>
      <c r="I75" s="88">
        <v>14.45</v>
      </c>
      <c r="J75" s="88">
        <v>0</v>
      </c>
      <c r="K75" s="88">
        <v>0</v>
      </c>
      <c r="L75" s="88">
        <v>10.6</v>
      </c>
      <c r="M75" s="116">
        <v>0</v>
      </c>
      <c r="N75" s="115">
        <v>0</v>
      </c>
      <c r="O75" s="88">
        <v>0</v>
      </c>
      <c r="P75" s="88">
        <v>-10</v>
      </c>
      <c r="Q75" s="88">
        <v>0</v>
      </c>
      <c r="R75" s="88">
        <v>0</v>
      </c>
      <c r="S75" s="116">
        <v>0</v>
      </c>
      <c r="U75" s="115">
        <v>-10</v>
      </c>
      <c r="V75" s="116">
        <v>25.05</v>
      </c>
      <c r="W75">
        <v>0</v>
      </c>
      <c r="X75">
        <v>14.45</v>
      </c>
      <c r="Y75">
        <v>10.6</v>
      </c>
      <c r="Z75">
        <v>0</v>
      </c>
      <c r="AA75">
        <v>-10</v>
      </c>
    </row>
    <row r="76" spans="7:27">
      <c r="G76" t="s">
        <v>118</v>
      </c>
      <c r="H76" s="115">
        <v>0</v>
      </c>
      <c r="I76" s="88">
        <v>19.27</v>
      </c>
      <c r="J76" s="88">
        <v>0</v>
      </c>
      <c r="K76" s="88">
        <v>0</v>
      </c>
      <c r="L76" s="88">
        <v>12.04</v>
      </c>
      <c r="M76" s="116">
        <v>0</v>
      </c>
      <c r="N76" s="115">
        <v>0</v>
      </c>
      <c r="O76" s="88">
        <v>0</v>
      </c>
      <c r="P76" s="88">
        <v>-10</v>
      </c>
      <c r="Q76" s="88">
        <v>0</v>
      </c>
      <c r="R76" s="88">
        <v>0</v>
      </c>
      <c r="S76" s="116">
        <v>0</v>
      </c>
      <c r="U76" s="115">
        <v>-10</v>
      </c>
      <c r="V76" s="116">
        <v>31.31</v>
      </c>
      <c r="W76">
        <v>0</v>
      </c>
      <c r="X76">
        <v>19.27</v>
      </c>
      <c r="Y76">
        <v>12.04</v>
      </c>
      <c r="Z76">
        <v>0</v>
      </c>
      <c r="AA76">
        <v>-10</v>
      </c>
    </row>
    <row r="77" spans="7:27">
      <c r="G77" t="s">
        <v>119</v>
      </c>
      <c r="H77" s="115">
        <v>0</v>
      </c>
      <c r="I77" s="88">
        <v>9.64</v>
      </c>
      <c r="J77" s="88">
        <v>0</v>
      </c>
      <c r="K77" s="88">
        <v>0</v>
      </c>
      <c r="L77" s="88">
        <v>12.52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22.16</v>
      </c>
      <c r="W77">
        <v>0</v>
      </c>
      <c r="X77">
        <v>9.64</v>
      </c>
      <c r="Y77">
        <v>12.52</v>
      </c>
      <c r="Z77">
        <v>0</v>
      </c>
      <c r="AA77">
        <v>0</v>
      </c>
    </row>
    <row r="78" spans="7:27">
      <c r="G78" t="s">
        <v>120</v>
      </c>
      <c r="H78" s="115">
        <v>0</v>
      </c>
      <c r="I78" s="88">
        <v>19.27</v>
      </c>
      <c r="J78" s="88">
        <v>0</v>
      </c>
      <c r="K78" s="88">
        <v>0</v>
      </c>
      <c r="L78" s="88">
        <v>13.49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32.76</v>
      </c>
      <c r="W78">
        <v>0</v>
      </c>
      <c r="X78">
        <v>19.27</v>
      </c>
      <c r="Y78">
        <v>13.49</v>
      </c>
      <c r="Z78">
        <v>0</v>
      </c>
      <c r="AA78">
        <v>0</v>
      </c>
    </row>
    <row r="79" spans="7:27">
      <c r="G79" t="s">
        <v>121</v>
      </c>
      <c r="H79" s="115">
        <v>18.309999999999999</v>
      </c>
      <c r="I79" s="88">
        <v>24.08</v>
      </c>
      <c r="J79" s="88">
        <v>0</v>
      </c>
      <c r="K79" s="88">
        <v>0</v>
      </c>
      <c r="L79" s="88">
        <v>13.49</v>
      </c>
      <c r="M79" s="116">
        <v>0</v>
      </c>
      <c r="N79" s="115">
        <v>0</v>
      </c>
      <c r="O79" s="88">
        <v>0</v>
      </c>
      <c r="P79" s="88">
        <v>-15</v>
      </c>
      <c r="Q79" s="88">
        <v>0</v>
      </c>
      <c r="R79" s="88">
        <v>0</v>
      </c>
      <c r="S79" s="116">
        <v>0</v>
      </c>
      <c r="U79" s="115">
        <v>-15</v>
      </c>
      <c r="V79" s="116">
        <v>55.88</v>
      </c>
      <c r="W79">
        <v>18.309999999999999</v>
      </c>
      <c r="X79">
        <v>24.08</v>
      </c>
      <c r="Y79">
        <v>13.49</v>
      </c>
      <c r="Z79">
        <v>0</v>
      </c>
      <c r="AA79">
        <v>-15</v>
      </c>
    </row>
    <row r="80" spans="7:27">
      <c r="G80" t="s">
        <v>122</v>
      </c>
      <c r="H80" s="115">
        <v>26.01</v>
      </c>
      <c r="I80" s="88">
        <v>21.2</v>
      </c>
      <c r="J80" s="88">
        <v>0</v>
      </c>
      <c r="K80" s="88">
        <v>0</v>
      </c>
      <c r="L80" s="88">
        <v>13.49</v>
      </c>
      <c r="M80" s="116">
        <v>0</v>
      </c>
      <c r="N80" s="115">
        <v>0</v>
      </c>
      <c r="O80" s="88">
        <v>0</v>
      </c>
      <c r="P80" s="88">
        <v>-15</v>
      </c>
      <c r="Q80" s="88">
        <v>0</v>
      </c>
      <c r="R80" s="88">
        <v>0</v>
      </c>
      <c r="S80" s="116">
        <v>0</v>
      </c>
      <c r="U80" s="115">
        <v>-15</v>
      </c>
      <c r="V80" s="116">
        <v>60.7</v>
      </c>
      <c r="W80">
        <v>26.01</v>
      </c>
      <c r="X80">
        <v>21.2</v>
      </c>
      <c r="Y80">
        <v>13.49</v>
      </c>
      <c r="Z80">
        <v>0</v>
      </c>
      <c r="AA80">
        <v>-15</v>
      </c>
    </row>
    <row r="81" spans="7:27">
      <c r="G81" t="s">
        <v>123</v>
      </c>
      <c r="H81" s="115">
        <v>0</v>
      </c>
      <c r="I81" s="88">
        <v>19.27</v>
      </c>
      <c r="J81" s="88">
        <v>0</v>
      </c>
      <c r="K81" s="88">
        <v>0</v>
      </c>
      <c r="L81" s="88">
        <v>13.49</v>
      </c>
      <c r="M81" s="116">
        <v>0</v>
      </c>
      <c r="N81" s="115">
        <v>0</v>
      </c>
      <c r="O81" s="88">
        <v>0</v>
      </c>
      <c r="P81" s="88">
        <v>-30</v>
      </c>
      <c r="Q81" s="88">
        <v>0</v>
      </c>
      <c r="R81" s="88">
        <v>0</v>
      </c>
      <c r="S81" s="116">
        <v>0</v>
      </c>
      <c r="U81" s="115">
        <v>-30</v>
      </c>
      <c r="V81" s="116">
        <v>32.76</v>
      </c>
      <c r="W81">
        <v>0</v>
      </c>
      <c r="X81">
        <v>19.27</v>
      </c>
      <c r="Y81">
        <v>13.49</v>
      </c>
      <c r="Z81">
        <v>0</v>
      </c>
      <c r="AA81">
        <v>-30</v>
      </c>
    </row>
    <row r="82" spans="7:27">
      <c r="G82" t="s">
        <v>124</v>
      </c>
      <c r="H82" s="115">
        <v>0</v>
      </c>
      <c r="I82" s="88">
        <v>19.27</v>
      </c>
      <c r="J82" s="88">
        <v>0</v>
      </c>
      <c r="K82" s="88">
        <v>0</v>
      </c>
      <c r="L82" s="88">
        <v>12.53</v>
      </c>
      <c r="M82" s="116">
        <v>0</v>
      </c>
      <c r="N82" s="115">
        <v>0</v>
      </c>
      <c r="O82" s="88">
        <v>0</v>
      </c>
      <c r="P82" s="88">
        <v>-30</v>
      </c>
      <c r="Q82" s="88">
        <v>0</v>
      </c>
      <c r="R82" s="88">
        <v>0</v>
      </c>
      <c r="S82" s="116">
        <v>0</v>
      </c>
      <c r="U82" s="115">
        <v>-30</v>
      </c>
      <c r="V82" s="116">
        <v>31.8</v>
      </c>
      <c r="W82">
        <v>0</v>
      </c>
      <c r="X82">
        <v>19.27</v>
      </c>
      <c r="Y82">
        <v>12.53</v>
      </c>
      <c r="Z82">
        <v>0</v>
      </c>
      <c r="AA82">
        <v>-30</v>
      </c>
    </row>
    <row r="83" spans="7:27">
      <c r="G83" t="s">
        <v>125</v>
      </c>
      <c r="H83" s="115">
        <v>0</v>
      </c>
      <c r="I83" s="88">
        <v>25.05</v>
      </c>
      <c r="J83" s="88">
        <v>0</v>
      </c>
      <c r="K83" s="88">
        <v>0</v>
      </c>
      <c r="L83" s="88">
        <v>12.53</v>
      </c>
      <c r="M83" s="116">
        <v>0</v>
      </c>
      <c r="N83" s="115">
        <v>0</v>
      </c>
      <c r="O83" s="88">
        <v>0</v>
      </c>
      <c r="P83" s="88">
        <v>-50</v>
      </c>
      <c r="Q83" s="88">
        <v>0</v>
      </c>
      <c r="R83" s="88">
        <v>0</v>
      </c>
      <c r="S83" s="116">
        <v>0</v>
      </c>
      <c r="U83" s="115">
        <v>-50</v>
      </c>
      <c r="V83" s="116">
        <v>37.58</v>
      </c>
      <c r="W83">
        <v>0</v>
      </c>
      <c r="X83">
        <v>25.05</v>
      </c>
      <c r="Y83">
        <v>12.53</v>
      </c>
      <c r="Z83">
        <v>0</v>
      </c>
      <c r="AA83">
        <v>-50</v>
      </c>
    </row>
    <row r="84" spans="7:27">
      <c r="G84" t="s">
        <v>126</v>
      </c>
      <c r="H84" s="115">
        <v>0</v>
      </c>
      <c r="I84" s="88">
        <v>36.61</v>
      </c>
      <c r="J84" s="88">
        <v>0</v>
      </c>
      <c r="K84" s="88">
        <v>0</v>
      </c>
      <c r="L84" s="88">
        <v>12.53</v>
      </c>
      <c r="M84" s="116">
        <v>0</v>
      </c>
      <c r="N84" s="115">
        <v>0</v>
      </c>
      <c r="O84" s="88">
        <v>0</v>
      </c>
      <c r="P84" s="88">
        <v>-45</v>
      </c>
      <c r="Q84" s="88">
        <v>0</v>
      </c>
      <c r="R84" s="88">
        <v>0</v>
      </c>
      <c r="S84" s="116">
        <v>0</v>
      </c>
      <c r="U84" s="115">
        <v>-45</v>
      </c>
      <c r="V84" s="116">
        <v>49.14</v>
      </c>
      <c r="W84">
        <v>0</v>
      </c>
      <c r="X84">
        <v>36.61</v>
      </c>
      <c r="Y84">
        <v>12.53</v>
      </c>
      <c r="Z84">
        <v>0</v>
      </c>
      <c r="AA84">
        <v>-45</v>
      </c>
    </row>
    <row r="85" spans="7:27">
      <c r="G85" t="s">
        <v>127</v>
      </c>
      <c r="H85" s="115">
        <v>0</v>
      </c>
      <c r="I85" s="88">
        <v>38.54</v>
      </c>
      <c r="J85" s="88">
        <v>0</v>
      </c>
      <c r="K85" s="88">
        <v>0</v>
      </c>
      <c r="L85" s="88">
        <v>11.56</v>
      </c>
      <c r="M85" s="116">
        <v>0</v>
      </c>
      <c r="N85" s="115">
        <v>-14</v>
      </c>
      <c r="O85" s="88">
        <v>0</v>
      </c>
      <c r="P85" s="88">
        <v>-70</v>
      </c>
      <c r="Q85" s="88">
        <v>0</v>
      </c>
      <c r="R85" s="88">
        <v>0</v>
      </c>
      <c r="S85" s="116">
        <v>0</v>
      </c>
      <c r="U85" s="115">
        <v>-84</v>
      </c>
      <c r="V85" s="116">
        <v>50.1</v>
      </c>
      <c r="W85">
        <v>-14</v>
      </c>
      <c r="X85">
        <v>38.54</v>
      </c>
      <c r="Y85">
        <v>11.56</v>
      </c>
      <c r="Z85">
        <v>0</v>
      </c>
      <c r="AA85">
        <v>-70</v>
      </c>
    </row>
    <row r="86" spans="7:27">
      <c r="G86" t="s">
        <v>128</v>
      </c>
      <c r="H86" s="115">
        <v>0</v>
      </c>
      <c r="I86" s="88">
        <v>38.54</v>
      </c>
      <c r="J86" s="88">
        <v>0</v>
      </c>
      <c r="K86" s="88">
        <v>0</v>
      </c>
      <c r="L86" s="88">
        <v>11.56</v>
      </c>
      <c r="M86" s="116">
        <v>0</v>
      </c>
      <c r="N86" s="115">
        <v>-19</v>
      </c>
      <c r="O86" s="88">
        <v>0</v>
      </c>
      <c r="P86" s="88">
        <v>-75</v>
      </c>
      <c r="Q86" s="88">
        <v>0</v>
      </c>
      <c r="R86" s="88">
        <v>0</v>
      </c>
      <c r="S86" s="116">
        <v>0</v>
      </c>
      <c r="U86" s="115">
        <v>-94</v>
      </c>
      <c r="V86" s="116">
        <v>50.1</v>
      </c>
      <c r="W86">
        <v>-19</v>
      </c>
      <c r="X86">
        <v>38.54</v>
      </c>
      <c r="Y86">
        <v>11.56</v>
      </c>
      <c r="Z86">
        <v>0</v>
      </c>
      <c r="AA86">
        <v>-75</v>
      </c>
    </row>
    <row r="87" spans="7:27">
      <c r="G87" t="s">
        <v>129</v>
      </c>
      <c r="H87" s="115">
        <v>0</v>
      </c>
      <c r="I87" s="88">
        <v>38.54</v>
      </c>
      <c r="J87" s="88">
        <v>0</v>
      </c>
      <c r="K87" s="88">
        <v>0</v>
      </c>
      <c r="L87" s="88">
        <v>10.6</v>
      </c>
      <c r="M87" s="116">
        <v>0</v>
      </c>
      <c r="N87" s="115">
        <v>0</v>
      </c>
      <c r="O87" s="88">
        <v>0</v>
      </c>
      <c r="P87" s="88">
        <v>-40</v>
      </c>
      <c r="Q87" s="88">
        <v>0</v>
      </c>
      <c r="R87" s="88">
        <v>0</v>
      </c>
      <c r="S87" s="116">
        <v>0</v>
      </c>
      <c r="U87" s="115">
        <v>-40</v>
      </c>
      <c r="V87" s="116">
        <v>49.14</v>
      </c>
      <c r="W87">
        <v>0</v>
      </c>
      <c r="X87">
        <v>38.54</v>
      </c>
      <c r="Y87">
        <v>10.6</v>
      </c>
      <c r="Z87">
        <v>0</v>
      </c>
      <c r="AA87">
        <v>-40</v>
      </c>
    </row>
    <row r="88" spans="7:27">
      <c r="G88" t="s">
        <v>130</v>
      </c>
      <c r="H88" s="115">
        <v>0</v>
      </c>
      <c r="I88" s="88">
        <v>32.76</v>
      </c>
      <c r="J88" s="88">
        <v>0</v>
      </c>
      <c r="K88" s="88">
        <v>0</v>
      </c>
      <c r="L88" s="88">
        <v>10.6</v>
      </c>
      <c r="M88" s="116">
        <v>0</v>
      </c>
      <c r="N88" s="115">
        <v>0</v>
      </c>
      <c r="O88" s="88">
        <v>0</v>
      </c>
      <c r="P88" s="88">
        <v>-40</v>
      </c>
      <c r="Q88" s="88">
        <v>0</v>
      </c>
      <c r="R88" s="88">
        <v>0</v>
      </c>
      <c r="S88" s="116">
        <v>0</v>
      </c>
      <c r="U88" s="115">
        <v>-40</v>
      </c>
      <c r="V88" s="116">
        <v>43.36</v>
      </c>
      <c r="W88">
        <v>0</v>
      </c>
      <c r="X88">
        <v>32.76</v>
      </c>
      <c r="Y88">
        <v>10.6</v>
      </c>
      <c r="Z88">
        <v>0</v>
      </c>
      <c r="AA88">
        <v>-40</v>
      </c>
    </row>
    <row r="89" spans="7:27">
      <c r="G89" t="s">
        <v>131</v>
      </c>
      <c r="H89" s="115">
        <v>0</v>
      </c>
      <c r="I89" s="88">
        <v>28.9</v>
      </c>
      <c r="J89" s="88">
        <v>0</v>
      </c>
      <c r="K89" s="88">
        <v>0</v>
      </c>
      <c r="L89" s="88">
        <v>9.64</v>
      </c>
      <c r="M89" s="116">
        <v>0</v>
      </c>
      <c r="N89" s="115">
        <v>-31</v>
      </c>
      <c r="O89" s="88">
        <v>0</v>
      </c>
      <c r="P89" s="88">
        <v>-45</v>
      </c>
      <c r="Q89" s="88">
        <v>0</v>
      </c>
      <c r="R89" s="88">
        <v>0</v>
      </c>
      <c r="S89" s="116">
        <v>0</v>
      </c>
      <c r="U89" s="115">
        <v>-76</v>
      </c>
      <c r="V89" s="116">
        <v>38.54</v>
      </c>
      <c r="W89">
        <v>-31</v>
      </c>
      <c r="X89">
        <v>28.9</v>
      </c>
      <c r="Y89">
        <v>9.64</v>
      </c>
      <c r="Z89">
        <v>0</v>
      </c>
      <c r="AA89">
        <v>-45</v>
      </c>
    </row>
    <row r="90" spans="7:27">
      <c r="G90" t="s">
        <v>132</v>
      </c>
      <c r="H90" s="115">
        <v>0</v>
      </c>
      <c r="I90" s="88">
        <v>19.27</v>
      </c>
      <c r="J90" s="88">
        <v>0</v>
      </c>
      <c r="K90" s="88">
        <v>0</v>
      </c>
      <c r="L90" s="88">
        <v>9.15</v>
      </c>
      <c r="M90" s="116">
        <v>0</v>
      </c>
      <c r="N90" s="115">
        <v>-31</v>
      </c>
      <c r="O90" s="88">
        <v>0</v>
      </c>
      <c r="P90" s="88">
        <v>-40</v>
      </c>
      <c r="Q90" s="88">
        <v>0</v>
      </c>
      <c r="R90" s="88">
        <v>0</v>
      </c>
      <c r="S90" s="116">
        <v>0</v>
      </c>
      <c r="U90" s="115">
        <v>-71</v>
      </c>
      <c r="V90" s="116">
        <v>28.42</v>
      </c>
      <c r="W90">
        <v>-31</v>
      </c>
      <c r="X90">
        <v>19.27</v>
      </c>
      <c r="Y90">
        <v>9.15</v>
      </c>
      <c r="Z90">
        <v>0</v>
      </c>
      <c r="AA90">
        <v>-40</v>
      </c>
    </row>
    <row r="91" spans="7:27">
      <c r="G91" t="s">
        <v>133</v>
      </c>
      <c r="H91" s="115">
        <v>16.38</v>
      </c>
      <c r="I91" s="88">
        <v>7.71</v>
      </c>
      <c r="J91" s="88">
        <v>0</v>
      </c>
      <c r="K91" s="88">
        <v>0</v>
      </c>
      <c r="L91" s="88">
        <v>8.19</v>
      </c>
      <c r="M91" s="116">
        <v>0</v>
      </c>
      <c r="N91" s="115">
        <v>0</v>
      </c>
      <c r="O91" s="88">
        <v>0</v>
      </c>
      <c r="P91" s="88">
        <v>-50</v>
      </c>
      <c r="Q91" s="88">
        <v>0</v>
      </c>
      <c r="R91" s="88">
        <v>0</v>
      </c>
      <c r="S91" s="116">
        <v>0</v>
      </c>
      <c r="U91" s="115">
        <v>-50</v>
      </c>
      <c r="V91" s="116">
        <v>32.28</v>
      </c>
      <c r="W91">
        <v>16.38</v>
      </c>
      <c r="X91">
        <v>7.71</v>
      </c>
      <c r="Y91">
        <v>8.19</v>
      </c>
      <c r="Z91">
        <v>0</v>
      </c>
      <c r="AA91">
        <v>-50</v>
      </c>
    </row>
    <row r="92" spans="7:27">
      <c r="G92" t="s">
        <v>134</v>
      </c>
      <c r="H92" s="115">
        <v>21.19</v>
      </c>
      <c r="I92" s="88">
        <v>4.82</v>
      </c>
      <c r="J92" s="88">
        <v>0</v>
      </c>
      <c r="K92" s="88">
        <v>0</v>
      </c>
      <c r="L92" s="88">
        <v>8.19</v>
      </c>
      <c r="M92" s="116">
        <v>0</v>
      </c>
      <c r="N92" s="115">
        <v>0</v>
      </c>
      <c r="O92" s="88">
        <v>0</v>
      </c>
      <c r="P92" s="88">
        <v>-45</v>
      </c>
      <c r="Q92" s="88">
        <v>-10</v>
      </c>
      <c r="R92" s="88">
        <v>0</v>
      </c>
      <c r="S92" s="116">
        <v>0</v>
      </c>
      <c r="U92" s="115">
        <v>-55</v>
      </c>
      <c r="V92" s="116">
        <v>34.200000000000003</v>
      </c>
      <c r="W92">
        <v>21.19</v>
      </c>
      <c r="X92">
        <v>4.82</v>
      </c>
      <c r="Y92">
        <v>8.19</v>
      </c>
      <c r="Z92">
        <v>-10</v>
      </c>
      <c r="AA92">
        <v>-45</v>
      </c>
    </row>
    <row r="93" spans="7:27">
      <c r="G93" t="s">
        <v>135</v>
      </c>
      <c r="H93" s="115">
        <v>14.45</v>
      </c>
      <c r="I93" s="88">
        <v>0</v>
      </c>
      <c r="J93" s="88">
        <v>0</v>
      </c>
      <c r="K93" s="88">
        <v>0</v>
      </c>
      <c r="L93" s="88">
        <v>7.23</v>
      </c>
      <c r="M93" s="116">
        <v>0</v>
      </c>
      <c r="N93" s="115">
        <v>0</v>
      </c>
      <c r="O93" s="88">
        <v>-10</v>
      </c>
      <c r="P93" s="88">
        <v>-40</v>
      </c>
      <c r="Q93" s="88">
        <v>-10</v>
      </c>
      <c r="R93" s="88">
        <v>0</v>
      </c>
      <c r="S93" s="116">
        <v>0</v>
      </c>
      <c r="U93" s="115">
        <v>-60</v>
      </c>
      <c r="V93" s="116">
        <v>21.68</v>
      </c>
      <c r="W93">
        <v>14.45</v>
      </c>
      <c r="X93">
        <v>-10</v>
      </c>
      <c r="Y93">
        <v>7.23</v>
      </c>
      <c r="Z93">
        <v>-10</v>
      </c>
      <c r="AA93">
        <v>-40</v>
      </c>
    </row>
    <row r="94" spans="7:27">
      <c r="G94" t="s">
        <v>136</v>
      </c>
      <c r="H94" s="115">
        <v>17.350000000000001</v>
      </c>
      <c r="I94" s="88">
        <v>0</v>
      </c>
      <c r="J94" s="88">
        <v>0</v>
      </c>
      <c r="K94" s="88">
        <v>0</v>
      </c>
      <c r="L94" s="88">
        <v>6.74</v>
      </c>
      <c r="M94" s="116">
        <v>0</v>
      </c>
      <c r="N94" s="115">
        <v>0</v>
      </c>
      <c r="O94" s="88">
        <v>-18</v>
      </c>
      <c r="P94" s="88">
        <v>-35</v>
      </c>
      <c r="Q94" s="88">
        <v>-10</v>
      </c>
      <c r="R94" s="88">
        <v>0</v>
      </c>
      <c r="S94" s="116">
        <v>0</v>
      </c>
      <c r="U94" s="115">
        <v>-63</v>
      </c>
      <c r="V94" s="116">
        <v>24.09</v>
      </c>
      <c r="W94">
        <v>17.350000000000001</v>
      </c>
      <c r="X94">
        <v>-18</v>
      </c>
      <c r="Y94">
        <v>6.74</v>
      </c>
      <c r="Z94">
        <v>-10</v>
      </c>
      <c r="AA94">
        <v>-35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6.26</v>
      </c>
      <c r="M95" s="116">
        <v>0</v>
      </c>
      <c r="N95" s="115">
        <v>0</v>
      </c>
      <c r="O95" s="88">
        <v>-30</v>
      </c>
      <c r="P95" s="88">
        <v>-25</v>
      </c>
      <c r="Q95" s="88">
        <v>-15</v>
      </c>
      <c r="R95" s="88">
        <v>0</v>
      </c>
      <c r="S95" s="116">
        <v>0</v>
      </c>
      <c r="U95" s="115">
        <v>-70</v>
      </c>
      <c r="V95" s="116">
        <v>6.26</v>
      </c>
      <c r="W95">
        <v>0</v>
      </c>
      <c r="X95">
        <v>-30</v>
      </c>
      <c r="Y95">
        <v>6.26</v>
      </c>
      <c r="Z95">
        <v>-15</v>
      </c>
      <c r="AA95">
        <v>-25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5.78</v>
      </c>
      <c r="M96" s="116">
        <v>0</v>
      </c>
      <c r="N96" s="115">
        <v>0</v>
      </c>
      <c r="O96" s="88">
        <v>-30</v>
      </c>
      <c r="P96" s="88">
        <v>-25</v>
      </c>
      <c r="Q96" s="88">
        <v>-15</v>
      </c>
      <c r="R96" s="88">
        <v>0</v>
      </c>
      <c r="S96" s="116">
        <v>0</v>
      </c>
      <c r="U96" s="115">
        <v>-70</v>
      </c>
      <c r="V96" s="116">
        <v>5.78</v>
      </c>
      <c r="W96">
        <v>0</v>
      </c>
      <c r="X96">
        <v>-30</v>
      </c>
      <c r="Y96">
        <v>5.78</v>
      </c>
      <c r="Z96">
        <v>-15</v>
      </c>
      <c r="AA96">
        <v>-25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5.3</v>
      </c>
      <c r="M97" s="116">
        <v>0</v>
      </c>
      <c r="N97" s="115">
        <v>0</v>
      </c>
      <c r="O97" s="88">
        <v>-32</v>
      </c>
      <c r="P97" s="88">
        <v>-35</v>
      </c>
      <c r="Q97" s="88">
        <v>-20</v>
      </c>
      <c r="R97" s="88">
        <v>0</v>
      </c>
      <c r="S97" s="116">
        <v>0</v>
      </c>
      <c r="U97" s="115">
        <v>-87</v>
      </c>
      <c r="V97" s="116">
        <v>5.3</v>
      </c>
      <c r="W97">
        <v>0</v>
      </c>
      <c r="X97">
        <v>-32</v>
      </c>
      <c r="Y97">
        <v>5.3</v>
      </c>
      <c r="Z97">
        <v>-20</v>
      </c>
      <c r="AA97">
        <v>-35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4.82</v>
      </c>
      <c r="M98" s="116">
        <v>0</v>
      </c>
      <c r="N98" s="115">
        <v>0</v>
      </c>
      <c r="O98" s="88">
        <v>-38</v>
      </c>
      <c r="P98" s="88">
        <v>-40</v>
      </c>
      <c r="Q98" s="88">
        <v>-20</v>
      </c>
      <c r="R98" s="88">
        <v>0</v>
      </c>
      <c r="S98" s="116">
        <v>0</v>
      </c>
      <c r="U98" s="115">
        <v>-98</v>
      </c>
      <c r="V98" s="116">
        <v>4.82</v>
      </c>
      <c r="W98">
        <v>0</v>
      </c>
      <c r="X98">
        <v>-38</v>
      </c>
      <c r="Y98">
        <v>4.82</v>
      </c>
      <c r="Z98">
        <v>-20</v>
      </c>
      <c r="AA98">
        <v>-40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0.28110499999999999</v>
      </c>
      <c r="I99" s="111">
        <f t="shared" ref="I99:BQ99" si="1">SUM(I3:I98)/4000</f>
        <v>0.16644249999999999</v>
      </c>
      <c r="J99" s="111">
        <f t="shared" si="1"/>
        <v>9.6349999999999995E-3</v>
      </c>
      <c r="K99" s="111">
        <f t="shared" si="1"/>
        <v>0</v>
      </c>
      <c r="L99" s="111">
        <f t="shared" si="1"/>
        <v>0.143515</v>
      </c>
      <c r="M99" s="111">
        <f t="shared" si="1"/>
        <v>0</v>
      </c>
      <c r="N99" s="110">
        <f t="shared" si="1"/>
        <v>-0.34875</v>
      </c>
      <c r="O99" s="111">
        <f t="shared" si="1"/>
        <v>-0.1235</v>
      </c>
      <c r="P99" s="111">
        <f t="shared" si="1"/>
        <v>-0.85</v>
      </c>
      <c r="Q99" s="111">
        <f t="shared" si="1"/>
        <v>-0.20624999999999999</v>
      </c>
      <c r="R99" s="111">
        <f t="shared" si="1"/>
        <v>0</v>
      </c>
      <c r="S99" s="112">
        <f t="shared" si="1"/>
        <v>0</v>
      </c>
      <c r="U99" s="110">
        <f t="shared" si="1"/>
        <v>-1.5285</v>
      </c>
      <c r="V99" s="112">
        <f t="shared" si="1"/>
        <v>0.60069750000000022</v>
      </c>
      <c r="W99">
        <f t="shared" si="1"/>
        <v>-6.7645000000000025E-2</v>
      </c>
      <c r="X99">
        <f t="shared" si="1"/>
        <v>4.2942499999999981E-2</v>
      </c>
      <c r="Y99">
        <f t="shared" si="1"/>
        <v>0.143515</v>
      </c>
      <c r="Z99">
        <f t="shared" si="1"/>
        <v>-0.20624999999999999</v>
      </c>
      <c r="AA99">
        <f t="shared" si="1"/>
        <v>-0.84036500000000003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93" activePane="bottomRight" state="frozen"/>
      <selection sqref="A1:D35"/>
      <selection pane="topRight" sqref="A1:D35"/>
      <selection pane="bottomLeft" sqref="A1:D35"/>
      <selection pane="bottomRight" activeCell="V107" sqref="V107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44989</v>
      </c>
      <c r="U2" s="115" t="s">
        <v>231</v>
      </c>
      <c r="V2" s="116" t="s">
        <v>230</v>
      </c>
      <c r="W2" s="30" t="s">
        <v>262</v>
      </c>
      <c r="X2" t="s">
        <v>491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8</v>
      </c>
      <c r="W3">
        <v>0</v>
      </c>
      <c r="X3">
        <v>8</v>
      </c>
    </row>
    <row r="4" spans="1:24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8.58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8.58</v>
      </c>
      <c r="W4">
        <v>0</v>
      </c>
      <c r="X4">
        <v>8.58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8.09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8.09</v>
      </c>
      <c r="W5">
        <v>0</v>
      </c>
      <c r="X5">
        <v>8.09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6.17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6.17</v>
      </c>
      <c r="W6">
        <v>0</v>
      </c>
      <c r="X6">
        <v>6.17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5.59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5.59</v>
      </c>
      <c r="W7">
        <v>0</v>
      </c>
      <c r="X7">
        <v>5.59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6.65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6.65</v>
      </c>
      <c r="W8">
        <v>0</v>
      </c>
      <c r="X8">
        <v>6.65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5.2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5.2</v>
      </c>
      <c r="W9">
        <v>0</v>
      </c>
      <c r="X9">
        <v>5.2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5.2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5.2</v>
      </c>
      <c r="W10">
        <v>0</v>
      </c>
      <c r="X10">
        <v>5.2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5.01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5.01</v>
      </c>
      <c r="W11">
        <v>0</v>
      </c>
      <c r="X11">
        <v>5.01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5.97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5.97</v>
      </c>
      <c r="W12">
        <v>0</v>
      </c>
      <c r="X12">
        <v>5.97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3.66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3.66</v>
      </c>
      <c r="W13">
        <v>0</v>
      </c>
      <c r="X13">
        <v>3.66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9.06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9.06</v>
      </c>
      <c r="W14">
        <v>0</v>
      </c>
      <c r="X14">
        <v>9.06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9.15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9.15</v>
      </c>
      <c r="W15">
        <v>0</v>
      </c>
      <c r="X15">
        <v>9.15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11.47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11.47</v>
      </c>
      <c r="W16">
        <v>0</v>
      </c>
      <c r="X16">
        <v>11.47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12.33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12.33</v>
      </c>
      <c r="W17">
        <v>0</v>
      </c>
      <c r="X17">
        <v>12.33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11.37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11.37</v>
      </c>
      <c r="W18">
        <v>0</v>
      </c>
      <c r="X18">
        <v>11.37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13.2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13.2</v>
      </c>
      <c r="W19">
        <v>0</v>
      </c>
      <c r="X19">
        <v>13.2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13.2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13.2</v>
      </c>
      <c r="W20">
        <v>0</v>
      </c>
      <c r="X20">
        <v>13.2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13.2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13.2</v>
      </c>
      <c r="W21">
        <v>0</v>
      </c>
      <c r="X21">
        <v>13.2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12.91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12.91</v>
      </c>
      <c r="W22">
        <v>0</v>
      </c>
      <c r="X22">
        <v>12.91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12.24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12.24</v>
      </c>
      <c r="W23">
        <v>0</v>
      </c>
      <c r="X23">
        <v>12.24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13.2</v>
      </c>
      <c r="W24">
        <v>0</v>
      </c>
      <c r="X24">
        <v>13.2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13.2</v>
      </c>
      <c r="W25">
        <v>0</v>
      </c>
      <c r="X25">
        <v>13.2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13.2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13.2</v>
      </c>
      <c r="W26">
        <v>0</v>
      </c>
      <c r="X26">
        <v>13.2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63.59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63.59</v>
      </c>
      <c r="W40">
        <v>63.59</v>
      </c>
      <c r="X40">
        <v>0</v>
      </c>
    </row>
    <row r="41" spans="7:24">
      <c r="G41" t="s">
        <v>83</v>
      </c>
      <c r="H41" s="115">
        <v>253.4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253.4</v>
      </c>
      <c r="W41">
        <v>253.4</v>
      </c>
      <c r="X41">
        <v>0</v>
      </c>
    </row>
    <row r="42" spans="7:24">
      <c r="G42" t="s">
        <v>84</v>
      </c>
      <c r="H42" s="115">
        <v>237.98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237.98</v>
      </c>
      <c r="W42">
        <v>237.98</v>
      </c>
      <c r="X42">
        <v>0</v>
      </c>
    </row>
    <row r="43" spans="7:24">
      <c r="G43" t="s">
        <v>85</v>
      </c>
      <c r="H43" s="115">
        <v>192.7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192.7</v>
      </c>
      <c r="W43">
        <v>192.7</v>
      </c>
      <c r="X43">
        <v>0</v>
      </c>
    </row>
    <row r="44" spans="7:24">
      <c r="G44" t="s">
        <v>86</v>
      </c>
      <c r="H44" s="115">
        <v>158.97999999999999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158.97999999999999</v>
      </c>
      <c r="W44">
        <v>158.97999999999999</v>
      </c>
      <c r="X44">
        <v>0</v>
      </c>
    </row>
    <row r="45" spans="7:24">
      <c r="G45" t="s">
        <v>87</v>
      </c>
      <c r="H45" s="115">
        <v>139.71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139.71</v>
      </c>
      <c r="W45">
        <v>139.71</v>
      </c>
      <c r="X45">
        <v>0</v>
      </c>
    </row>
    <row r="46" spans="7:24">
      <c r="G46" t="s">
        <v>88</v>
      </c>
      <c r="H46" s="115">
        <v>119.47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119.47</v>
      </c>
      <c r="W46">
        <v>119.47</v>
      </c>
      <c r="X46">
        <v>0</v>
      </c>
    </row>
    <row r="47" spans="7:24">
      <c r="G47" t="s">
        <v>89</v>
      </c>
      <c r="H47" s="115">
        <v>105.99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105.98</v>
      </c>
      <c r="W47">
        <v>105.99</v>
      </c>
      <c r="X47">
        <v>0</v>
      </c>
    </row>
    <row r="48" spans="7:24">
      <c r="G48" t="s">
        <v>90</v>
      </c>
      <c r="H48" s="115">
        <v>64.069999999999993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64.069999999999993</v>
      </c>
      <c r="W48">
        <v>64.069999999999993</v>
      </c>
      <c r="X48">
        <v>0</v>
      </c>
    </row>
    <row r="49" spans="7:24">
      <c r="G49" t="s">
        <v>91</v>
      </c>
      <c r="H49" s="115">
        <v>36.61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36.61</v>
      </c>
      <c r="W49">
        <v>36.61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4.82</v>
      </c>
      <c r="I66" s="88">
        <v>0</v>
      </c>
      <c r="J66" s="88">
        <v>0</v>
      </c>
      <c r="K66" s="88">
        <v>0</v>
      </c>
      <c r="L66" s="88">
        <v>0</v>
      </c>
      <c r="M66" s="116">
        <v>13.2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18.02</v>
      </c>
      <c r="W66">
        <v>4.82</v>
      </c>
      <c r="X66">
        <v>13.2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13.2</v>
      </c>
      <c r="W67">
        <v>0</v>
      </c>
      <c r="X67">
        <v>13.2</v>
      </c>
    </row>
    <row r="68" spans="7:24">
      <c r="G68" t="s">
        <v>110</v>
      </c>
      <c r="H68" s="115">
        <v>56.85</v>
      </c>
      <c r="I68" s="88">
        <v>0</v>
      </c>
      <c r="J68" s="88">
        <v>0</v>
      </c>
      <c r="K68" s="88">
        <v>0</v>
      </c>
      <c r="L68" s="88">
        <v>0</v>
      </c>
      <c r="M68" s="116">
        <v>13.2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70.05</v>
      </c>
      <c r="W68">
        <v>56.85</v>
      </c>
      <c r="X68">
        <v>13.2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13.2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13.2</v>
      </c>
      <c r="W69">
        <v>0</v>
      </c>
      <c r="X69">
        <v>13.2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13.2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13.2</v>
      </c>
      <c r="W70">
        <v>0</v>
      </c>
      <c r="X70">
        <v>13.2</v>
      </c>
    </row>
    <row r="71" spans="7:24">
      <c r="G71" t="s">
        <v>113</v>
      </c>
      <c r="H71" s="115">
        <v>22.16</v>
      </c>
      <c r="I71" s="88">
        <v>0</v>
      </c>
      <c r="J71" s="88">
        <v>0</v>
      </c>
      <c r="K71" s="88">
        <v>0</v>
      </c>
      <c r="L71" s="88">
        <v>0</v>
      </c>
      <c r="M71" s="116">
        <v>13.2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35.36</v>
      </c>
      <c r="W71">
        <v>22.16</v>
      </c>
      <c r="X71">
        <v>13.2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13.2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13.2</v>
      </c>
      <c r="W72">
        <v>0</v>
      </c>
      <c r="X72">
        <v>13.2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3.95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3.95</v>
      </c>
      <c r="W73">
        <v>0</v>
      </c>
      <c r="X73">
        <v>3.95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0.67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0.67</v>
      </c>
      <c r="W74">
        <v>0</v>
      </c>
      <c r="X74">
        <v>0.67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13.2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13.2</v>
      </c>
      <c r="W81">
        <v>0</v>
      </c>
      <c r="X81">
        <v>13.2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13.2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13.2</v>
      </c>
      <c r="W82">
        <v>0</v>
      </c>
      <c r="X82">
        <v>13.2</v>
      </c>
    </row>
    <row r="83" spans="7:24">
      <c r="G83" t="s">
        <v>125</v>
      </c>
      <c r="H83" s="115">
        <v>62.63</v>
      </c>
      <c r="I83" s="88">
        <v>0</v>
      </c>
      <c r="J83" s="88">
        <v>0</v>
      </c>
      <c r="K83" s="88">
        <v>0</v>
      </c>
      <c r="L83" s="88">
        <v>0</v>
      </c>
      <c r="M83" s="116">
        <v>13.2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75.83</v>
      </c>
      <c r="W83">
        <v>62.63</v>
      </c>
      <c r="X83">
        <v>13.2</v>
      </c>
    </row>
    <row r="84" spans="7:24">
      <c r="G84" t="s">
        <v>126</v>
      </c>
      <c r="H84" s="115">
        <v>39.5</v>
      </c>
      <c r="I84" s="88">
        <v>0</v>
      </c>
      <c r="J84" s="88">
        <v>0</v>
      </c>
      <c r="K84" s="88">
        <v>0</v>
      </c>
      <c r="L84" s="88">
        <v>0</v>
      </c>
      <c r="M84" s="116">
        <v>13.2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52.7</v>
      </c>
      <c r="W84">
        <v>39.5</v>
      </c>
      <c r="X84">
        <v>13.2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13.2</v>
      </c>
      <c r="W85">
        <v>0</v>
      </c>
      <c r="X85">
        <v>13.2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13.2</v>
      </c>
      <c r="W86">
        <v>0</v>
      </c>
      <c r="X86">
        <v>13.2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13.2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13.2</v>
      </c>
      <c r="W87">
        <v>0</v>
      </c>
      <c r="X87">
        <v>13.2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13.2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13.2</v>
      </c>
      <c r="W88">
        <v>0</v>
      </c>
      <c r="X88">
        <v>13.2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13.2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13.2</v>
      </c>
      <c r="W89">
        <v>0</v>
      </c>
      <c r="X89">
        <v>13.2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13.2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13.2</v>
      </c>
      <c r="W90">
        <v>0</v>
      </c>
      <c r="X90">
        <v>13.2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13.2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13.2</v>
      </c>
      <c r="W91">
        <v>0</v>
      </c>
      <c r="X91">
        <v>13.2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13.2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13.2</v>
      </c>
      <c r="W92">
        <v>0</v>
      </c>
      <c r="X92">
        <v>13.2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13.2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13.2</v>
      </c>
      <c r="W93">
        <v>0</v>
      </c>
      <c r="X93">
        <v>13.2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13.2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13.2</v>
      </c>
      <c r="W94">
        <v>0</v>
      </c>
      <c r="X94">
        <v>13.2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13.2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13.2</v>
      </c>
      <c r="W95">
        <v>0</v>
      </c>
      <c r="X95">
        <v>13.2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13.2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13.2</v>
      </c>
      <c r="W96">
        <v>0</v>
      </c>
      <c r="X96">
        <v>13.2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13.2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13.2</v>
      </c>
      <c r="W97">
        <v>0</v>
      </c>
      <c r="X97">
        <v>13.2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13.2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13.2</v>
      </c>
      <c r="W98">
        <v>0</v>
      </c>
      <c r="X98">
        <v>13.2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0.38961499999999999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0.14011749999999998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0.52972999999999992</v>
      </c>
      <c r="W99">
        <f t="shared" si="1"/>
        <v>0.38961499999999999</v>
      </c>
      <c r="X99">
        <f t="shared" si="1"/>
        <v>0.14011749999999998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44989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7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7">
      <c r="A3" t="s">
        <v>45</v>
      </c>
      <c r="D3">
        <f>TWEPL!P3</f>
        <v>0</v>
      </c>
      <c r="E3">
        <f>GT_NG!P3</f>
        <v>15.15737161789067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99.615618980606015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661.89910705488228</v>
      </c>
      <c r="P3" s="77">
        <v>58.89</v>
      </c>
      <c r="Q3" s="77">
        <v>33.86</v>
      </c>
      <c r="R3" s="80">
        <v>0</v>
      </c>
      <c r="S3" s="80">
        <v>0</v>
      </c>
      <c r="T3" s="78">
        <f>SUMPRODUCT(LTA!F3:AJ3,LTA!F$101:AJ$101,LTA!F$103:AJ$103)</f>
        <v>46.760000000000005</v>
      </c>
      <c r="U3" s="78">
        <f>SUMPRODUCT(LTA!F3:AJ3,LTA!F$102:AJ$102,LTA!F$103:AJ$103)</f>
        <v>83.22999999999999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29.5</v>
      </c>
      <c r="AB3" s="117">
        <f>-STOA!N3</f>
        <v>-277.88</v>
      </c>
      <c r="AC3">
        <f>SUMIF(B3:AB3,"&gt;0")*$AC$2-SUMIF(B3:AB3,"&lt;0")*($AC$2/(1-$AC$2))+SUMIF(AI3:AR3,"&gt;0")*$AC$2-SUMIF(AI3:AR3,"&lt;0")*($AC$2/(1-$AC$2))</f>
        <v>11.681286830616887</v>
      </c>
      <c r="AD3">
        <f>SUM(B3:AB3,AI3:AR3)-AC3</f>
        <v>721.35081082276224</v>
      </c>
      <c r="AE3">
        <f>'IDT-1'!B3</f>
        <v>155</v>
      </c>
      <c r="AF3" s="26"/>
      <c r="AG3">
        <f>SUM(AD3:AF3)+AT3</f>
        <v>876.35081082276224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-18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15.15737161789067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99.615618980606015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661.89926600524655</v>
      </c>
      <c r="P4" s="77">
        <v>58.89</v>
      </c>
      <c r="Q4" s="77">
        <v>33.86</v>
      </c>
      <c r="R4" s="80">
        <v>0</v>
      </c>
      <c r="S4" s="80">
        <v>0</v>
      </c>
      <c r="T4" s="78">
        <f>SUMPRODUCT(LTA!F4:AJ4,LTA!F$101:AJ$101,LTA!F$103:AJ$103)</f>
        <v>48.11</v>
      </c>
      <c r="U4" s="78">
        <f>SUMPRODUCT(LTA!F4:AJ4,LTA!F$102:AJ$102,LTA!F$103:AJ$103)</f>
        <v>83.11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29.5</v>
      </c>
      <c r="AB4" s="117">
        <f>-STOA!N4</f>
        <v>-277.88</v>
      </c>
      <c r="AC4">
        <f t="shared" ref="AC4:AC67" si="0">SUMIF(B4:AB4,"&gt;0")*$AC$2-SUMIF(B4:AB4,"&lt;0")*($AC$2/(1-$AC$2))+SUMIF(AI4:AR4,"&gt;0")*$AC$2-SUMIF(AI4:AR4,"&lt;0")*($AC$2/(1-$AC$2))</f>
        <v>11.665477846813506</v>
      </c>
      <c r="AD4">
        <f t="shared" ref="AD4:AD67" si="1">SUM(B4:AB4,AI4:AR4)-AC4</f>
        <v>725.59677875692967</v>
      </c>
      <c r="AE4">
        <f>'IDT-1'!B4</f>
        <v>127</v>
      </c>
      <c r="AF4" s="26"/>
      <c r="AG4">
        <f t="shared" ref="AG4:AG67" si="2">SUM(AD4:AF4)+AT4</f>
        <v>852.59677875692967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15.15737161789067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99.615618980606015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661.8976228797801</v>
      </c>
      <c r="P5" s="77">
        <v>58.89</v>
      </c>
      <c r="Q5" s="77">
        <v>33.86</v>
      </c>
      <c r="R5" s="80">
        <v>0</v>
      </c>
      <c r="S5" s="80">
        <v>0</v>
      </c>
      <c r="T5" s="78">
        <f>SUMPRODUCT(LTA!F5:AJ5,LTA!F$101:AJ$101,LTA!F$103:AJ$103)</f>
        <v>57.2</v>
      </c>
      <c r="U5" s="78">
        <f>SUMPRODUCT(LTA!F5:AJ5,LTA!F$102:AJ$102,LTA!F$103:AJ$103)</f>
        <v>88.87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29.5</v>
      </c>
      <c r="AB5" s="117">
        <f>-STOA!N5</f>
        <v>-277.88</v>
      </c>
      <c r="AC5">
        <f t="shared" si="0"/>
        <v>11.787265259787207</v>
      </c>
      <c r="AD5">
        <f t="shared" si="1"/>
        <v>741.32334821848963</v>
      </c>
      <c r="AE5">
        <f>'IDT-1'!B5</f>
        <v>106</v>
      </c>
      <c r="AF5" s="26"/>
      <c r="AG5">
        <f t="shared" si="2"/>
        <v>847.32334821848963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-14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15.15737161789067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99.615618980606015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657.4594715943856</v>
      </c>
      <c r="P6" s="77">
        <v>58.89</v>
      </c>
      <c r="Q6" s="77">
        <v>33.86</v>
      </c>
      <c r="R6" s="80">
        <v>0</v>
      </c>
      <c r="S6" s="80">
        <v>0</v>
      </c>
      <c r="T6" s="78">
        <f>SUMPRODUCT(LTA!F6:AJ6,LTA!F$101:AJ$101,LTA!F$103:AJ$103)</f>
        <v>59.3</v>
      </c>
      <c r="U6" s="78">
        <f>SUMPRODUCT(LTA!F6:AJ6,LTA!F$102:AJ$102,LTA!F$103:AJ$103)</f>
        <v>88.85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29.5</v>
      </c>
      <c r="AB6" s="117">
        <f>-STOA!N6</f>
        <v>-277.88</v>
      </c>
      <c r="AC6">
        <f t="shared" si="0"/>
        <v>11.668854125731585</v>
      </c>
      <c r="AD6">
        <f t="shared" si="1"/>
        <v>750.08360806715064</v>
      </c>
      <c r="AE6">
        <f>'IDT-1'!B6</f>
        <v>89</v>
      </c>
      <c r="AF6" s="26"/>
      <c r="AG6">
        <f t="shared" si="2"/>
        <v>839.08360806715064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15.15737161789067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99.615618980606015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658.99283571652086</v>
      </c>
      <c r="P7" s="77">
        <v>58.89</v>
      </c>
      <c r="Q7" s="77">
        <v>33.86</v>
      </c>
      <c r="R7" s="80">
        <v>0</v>
      </c>
      <c r="S7" s="80">
        <v>0</v>
      </c>
      <c r="T7" s="78">
        <f>SUMPRODUCT(LTA!F7:AJ7,LTA!F$101:AJ$101,LTA!F$103:AJ$103)</f>
        <v>60.09</v>
      </c>
      <c r="U7" s="78">
        <f>SUMPRODUCT(LTA!F7:AJ7,LTA!F$102:AJ$102,LTA!F$103:AJ$103)</f>
        <v>87.36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29.5</v>
      </c>
      <c r="AB7" s="117">
        <f>-STOA!N7</f>
        <v>-277.88</v>
      </c>
      <c r="AC7">
        <f t="shared" si="0"/>
        <v>11.835994025405894</v>
      </c>
      <c r="AD7">
        <f t="shared" si="1"/>
        <v>732.74983228961185</v>
      </c>
      <c r="AE7">
        <f>'IDT-1'!B7</f>
        <v>74</v>
      </c>
      <c r="AF7" s="26"/>
      <c r="AG7">
        <f t="shared" si="2"/>
        <v>806.74983228961185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15.15737161789067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99.615618980606015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658.99267903480984</v>
      </c>
      <c r="P8" s="77">
        <v>58.89</v>
      </c>
      <c r="Q8" s="77">
        <v>33.86</v>
      </c>
      <c r="R8" s="80">
        <v>0</v>
      </c>
      <c r="S8" s="80">
        <v>0</v>
      </c>
      <c r="T8" s="78">
        <f>SUMPRODUCT(LTA!F8:AJ8,LTA!F$101:AJ$101,LTA!F$103:AJ$103)</f>
        <v>54.080000000000005</v>
      </c>
      <c r="U8" s="78">
        <f>SUMPRODUCT(LTA!F8:AJ8,LTA!F$102:AJ$102,LTA!F$103:AJ$103)</f>
        <v>85.43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29.5</v>
      </c>
      <c r="AB8" s="117">
        <f>-STOA!N8</f>
        <v>-277.88</v>
      </c>
      <c r="AC8">
        <f t="shared" si="0"/>
        <v>11.712851881473663</v>
      </c>
      <c r="AD8">
        <f t="shared" si="1"/>
        <v>730.93281775183289</v>
      </c>
      <c r="AE8">
        <f>'IDT-1'!B8</f>
        <v>61</v>
      </c>
      <c r="AF8" s="26"/>
      <c r="AG8">
        <f t="shared" si="2"/>
        <v>791.93281775183289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15.15737161789067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99.615618980606015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658.99267903480984</v>
      </c>
      <c r="P9" s="77">
        <v>58.89</v>
      </c>
      <c r="Q9" s="77">
        <v>33.86</v>
      </c>
      <c r="R9" s="80">
        <v>0</v>
      </c>
      <c r="S9" s="80">
        <v>0</v>
      </c>
      <c r="T9" s="78">
        <f>SUMPRODUCT(LTA!F9:AJ9,LTA!F$101:AJ$101,LTA!F$103:AJ$103)</f>
        <v>53.83</v>
      </c>
      <c r="U9" s="78">
        <f>SUMPRODUCT(LTA!F9:AJ9,LTA!F$102:AJ$102,LTA!F$103:AJ$103)</f>
        <v>83.88000000000001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29.5</v>
      </c>
      <c r="AB9" s="117">
        <f>-STOA!N9</f>
        <v>-277.88</v>
      </c>
      <c r="AC9">
        <f t="shared" si="0"/>
        <v>11.72364626404025</v>
      </c>
      <c r="AD9">
        <f t="shared" si="1"/>
        <v>726.12202336926634</v>
      </c>
      <c r="AE9">
        <f>'IDT-1'!B9</f>
        <v>51</v>
      </c>
      <c r="AF9" s="26"/>
      <c r="AG9">
        <f t="shared" si="2"/>
        <v>777.12202336926634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15.15737161789067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99.615618980606015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658.99267903480984</v>
      </c>
      <c r="P10" s="77">
        <v>58.89</v>
      </c>
      <c r="Q10" s="77">
        <v>33.86</v>
      </c>
      <c r="R10" s="80">
        <v>0</v>
      </c>
      <c r="S10" s="80">
        <v>0</v>
      </c>
      <c r="T10" s="78">
        <f>SUMPRODUCT(LTA!F10:AJ10,LTA!F$101:AJ$101,LTA!F$103:AJ$103)</f>
        <v>53.33</v>
      </c>
      <c r="U10" s="78">
        <f>SUMPRODUCT(LTA!F10:AJ10,LTA!F$102:AJ$102,LTA!F$103:AJ$103)</f>
        <v>82.419999999999987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29.5</v>
      </c>
      <c r="AB10" s="117">
        <f>-STOA!N10</f>
        <v>-277.88</v>
      </c>
      <c r="AC10">
        <f t="shared" si="0"/>
        <v>11.688642008995858</v>
      </c>
      <c r="AD10">
        <f t="shared" si="1"/>
        <v>726.19702762431064</v>
      </c>
      <c r="AE10">
        <f>'IDT-1'!B10</f>
        <v>41</v>
      </c>
      <c r="AF10" s="26"/>
      <c r="AG10">
        <f t="shared" si="2"/>
        <v>767.19702762431064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15.15737161789067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99.61549943528351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663.98386274273196</v>
      </c>
      <c r="P11" s="77">
        <v>58.89</v>
      </c>
      <c r="Q11" s="77">
        <v>33.86</v>
      </c>
      <c r="R11" s="80">
        <v>0</v>
      </c>
      <c r="S11" s="80">
        <v>0</v>
      </c>
      <c r="T11" s="78">
        <f>SUMPRODUCT(LTA!F11:AJ11,LTA!F$101:AJ$101,LTA!F$103:AJ$103)</f>
        <v>52.769999999999996</v>
      </c>
      <c r="U11" s="78">
        <f>SUMPRODUCT(LTA!F11:AJ11,LTA!F$102:AJ$102,LTA!F$103:AJ$103)</f>
        <v>72.2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29.5</v>
      </c>
      <c r="AB11" s="117">
        <f>-STOA!N11</f>
        <v>-277.88</v>
      </c>
      <c r="AC11">
        <f t="shared" si="0"/>
        <v>11.602186863537954</v>
      </c>
      <c r="AD11">
        <f t="shared" si="1"/>
        <v>724.49454693236805</v>
      </c>
      <c r="AE11">
        <f>'IDT-1'!B11</f>
        <v>25</v>
      </c>
      <c r="AF11" s="26"/>
      <c r="AG11">
        <f t="shared" si="2"/>
        <v>749.49454693236805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15.15737161789067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99.61549943528351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663.98386274273196</v>
      </c>
      <c r="P12" s="77">
        <v>58.89</v>
      </c>
      <c r="Q12" s="77">
        <v>33.86</v>
      </c>
      <c r="R12" s="80">
        <v>0</v>
      </c>
      <c r="S12" s="80">
        <v>0</v>
      </c>
      <c r="T12" s="78">
        <f>SUMPRODUCT(LTA!F12:AJ12,LTA!F$101:AJ$101,LTA!F$103:AJ$103)</f>
        <v>52.12</v>
      </c>
      <c r="U12" s="78">
        <f>SUMPRODUCT(LTA!F12:AJ12,LTA!F$102:AJ$102,LTA!F$103:AJ$103)</f>
        <v>71.040000000000006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29.5</v>
      </c>
      <c r="AB12" s="117">
        <f>-STOA!N12</f>
        <v>-277.88</v>
      </c>
      <c r="AC12">
        <f t="shared" si="0"/>
        <v>11.586258863537953</v>
      </c>
      <c r="AD12">
        <f t="shared" si="1"/>
        <v>722.70047493236814</v>
      </c>
      <c r="AE12">
        <f>'IDT-1'!B12</f>
        <v>20</v>
      </c>
      <c r="AF12" s="26"/>
      <c r="AG12">
        <f t="shared" si="2"/>
        <v>742.70047493236814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15.15737161789067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99.61549943528351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669.50988808417571</v>
      </c>
      <c r="P13" s="77">
        <v>58.89</v>
      </c>
      <c r="Q13" s="77">
        <v>33.86</v>
      </c>
      <c r="R13" s="80">
        <v>0</v>
      </c>
      <c r="S13" s="80">
        <v>0</v>
      </c>
      <c r="T13" s="78">
        <f>SUMPRODUCT(LTA!F13:AJ13,LTA!F$101:AJ$101,LTA!F$103:AJ$103)</f>
        <v>51.26</v>
      </c>
      <c r="U13" s="78">
        <f>SUMPRODUCT(LTA!F13:AJ13,LTA!F$102:AJ$102,LTA!F$103:AJ$103)</f>
        <v>69.88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29.5</v>
      </c>
      <c r="AB13" s="117">
        <f>-STOA!N13</f>
        <v>-277.88</v>
      </c>
      <c r="AC13">
        <f t="shared" si="0"/>
        <v>11.705893161764612</v>
      </c>
      <c r="AD13">
        <f t="shared" si="1"/>
        <v>716.08686597558528</v>
      </c>
      <c r="AE13">
        <f>'IDT-1'!B13</f>
        <v>18</v>
      </c>
      <c r="AF13" s="26"/>
      <c r="AG13">
        <f t="shared" si="2"/>
        <v>734.08686597558528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15.15737161789067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99.61549943528351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669.50957007485613</v>
      </c>
      <c r="P14" s="77">
        <v>58.89</v>
      </c>
      <c r="Q14" s="77">
        <v>33.86</v>
      </c>
      <c r="R14" s="80">
        <v>0</v>
      </c>
      <c r="S14" s="80">
        <v>0</v>
      </c>
      <c r="T14" s="78">
        <f>SUMPRODUCT(LTA!F14:AJ14,LTA!F$101:AJ$101,LTA!F$103:AJ$103)</f>
        <v>50.29</v>
      </c>
      <c r="U14" s="78">
        <f>SUMPRODUCT(LTA!F14:AJ14,LTA!F$102:AJ$102,LTA!F$103:AJ$103)</f>
        <v>68.66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29.5</v>
      </c>
      <c r="AB14" s="117">
        <f>-STOA!N14</f>
        <v>-277.88</v>
      </c>
      <c r="AC14">
        <f t="shared" si="0"/>
        <v>11.713252745849184</v>
      </c>
      <c r="AD14">
        <f t="shared" si="1"/>
        <v>710.88918838218092</v>
      </c>
      <c r="AE14">
        <f>'IDT-1'!B14</f>
        <v>21</v>
      </c>
      <c r="AF14" s="26"/>
      <c r="AG14">
        <f t="shared" si="2"/>
        <v>731.88918838218092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15.15737161789067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673.34844601537554</v>
      </c>
      <c r="P15" s="77">
        <v>58.89</v>
      </c>
      <c r="Q15" s="77">
        <v>33.86</v>
      </c>
      <c r="R15" s="80">
        <v>0</v>
      </c>
      <c r="S15" s="80">
        <v>0</v>
      </c>
      <c r="T15" s="78">
        <f>SUMPRODUCT(LTA!F15:AJ15,LTA!F$101:AJ$101,LTA!F$103:AJ$103)</f>
        <v>49.6</v>
      </c>
      <c r="U15" s="78">
        <f>SUMPRODUCT(LTA!F15:AJ15,LTA!F$102:AJ$102,LTA!F$103:AJ$103)</f>
        <v>68.08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29.5</v>
      </c>
      <c r="AB15" s="117">
        <f>-STOA!N15</f>
        <v>-207.88</v>
      </c>
      <c r="AC15">
        <f t="shared" si="0"/>
        <v>11.125823798027277</v>
      </c>
      <c r="AD15">
        <f t="shared" si="1"/>
        <v>751.19386856346227</v>
      </c>
      <c r="AE15">
        <f>'IDT-1'!B15</f>
        <v>0</v>
      </c>
      <c r="AF15" s="26"/>
      <c r="AG15">
        <f t="shared" si="2"/>
        <v>751.19386856346227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15.15737161789067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673.34844601537554</v>
      </c>
      <c r="P16" s="77">
        <v>58.89</v>
      </c>
      <c r="Q16" s="77">
        <v>33.86</v>
      </c>
      <c r="R16" s="80">
        <v>0</v>
      </c>
      <c r="S16" s="80">
        <v>0</v>
      </c>
      <c r="T16" s="78">
        <f>SUMPRODUCT(LTA!F16:AJ16,LTA!F$101:AJ$101,LTA!F$103:AJ$103)</f>
        <v>49.09</v>
      </c>
      <c r="U16" s="78">
        <f>SUMPRODUCT(LTA!F16:AJ16,LTA!F$102:AJ$102,LTA!F$103:AJ$103)</f>
        <v>66.97999999999999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29.5</v>
      </c>
      <c r="AB16" s="117">
        <f>-STOA!N16</f>
        <v>-207.88</v>
      </c>
      <c r="AC16">
        <f t="shared" si="0"/>
        <v>11.085021415460689</v>
      </c>
      <c r="AD16">
        <f t="shared" si="1"/>
        <v>752.6246709460288</v>
      </c>
      <c r="AE16">
        <f>'IDT-1'!B16</f>
        <v>0</v>
      </c>
      <c r="AF16" s="26"/>
      <c r="AG16">
        <f t="shared" si="2"/>
        <v>752.6246709460288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15.550041356492972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673.35719474966584</v>
      </c>
      <c r="P17" s="77">
        <v>58.89</v>
      </c>
      <c r="Q17" s="77">
        <v>33.86</v>
      </c>
      <c r="R17" s="80">
        <v>0</v>
      </c>
      <c r="S17" s="80">
        <v>0</v>
      </c>
      <c r="T17" s="78">
        <f>SUMPRODUCT(LTA!F17:AJ17,LTA!F$101:AJ$101,LTA!F$103:AJ$103)</f>
        <v>44.68</v>
      </c>
      <c r="U17" s="78">
        <f>SUMPRODUCT(LTA!F17:AJ17,LTA!F$102:AJ$102,LTA!F$103:AJ$103)</f>
        <v>74.77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29.5</v>
      </c>
      <c r="AB17" s="117">
        <f>-STOA!N17</f>
        <v>-207.88</v>
      </c>
      <c r="AC17">
        <f t="shared" si="0"/>
        <v>11.118297898022144</v>
      </c>
      <c r="AD17">
        <f t="shared" si="1"/>
        <v>756.37281293635988</v>
      </c>
      <c r="AE17">
        <f>'IDT-1'!B17</f>
        <v>0</v>
      </c>
      <c r="AF17" s="26"/>
      <c r="AG17">
        <f t="shared" si="2"/>
        <v>756.37281293635988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15.550041356492972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668.93897913689784</v>
      </c>
      <c r="P18" s="77">
        <v>58.89</v>
      </c>
      <c r="Q18" s="77">
        <v>33.86</v>
      </c>
      <c r="R18" s="80">
        <v>0</v>
      </c>
      <c r="S18" s="80">
        <v>0</v>
      </c>
      <c r="T18" s="78">
        <f>SUMPRODUCT(LTA!F18:AJ18,LTA!F$101:AJ$101,LTA!F$103:AJ$103)</f>
        <v>43.85</v>
      </c>
      <c r="U18" s="78">
        <f>SUMPRODUCT(LTA!F18:AJ18,LTA!F$102:AJ$102,LTA!F$103:AJ$103)</f>
        <v>73.320000000000007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29.5</v>
      </c>
      <c r="AB18" s="117">
        <f>-STOA!N18</f>
        <v>-207.88</v>
      </c>
      <c r="AC18">
        <f t="shared" si="0"/>
        <v>10.988328580452222</v>
      </c>
      <c r="AD18">
        <f t="shared" si="1"/>
        <v>757.80456664116173</v>
      </c>
      <c r="AE18">
        <f>'IDT-1'!B18</f>
        <v>0</v>
      </c>
      <c r="AF18" s="26"/>
      <c r="AG18">
        <f t="shared" si="2"/>
        <v>757.80456664116173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15.550041356492972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670.01981297195186</v>
      </c>
      <c r="P19" s="77">
        <v>58.89</v>
      </c>
      <c r="Q19" s="77">
        <v>33.86</v>
      </c>
      <c r="R19" s="80">
        <v>0</v>
      </c>
      <c r="S19" s="80">
        <v>0</v>
      </c>
      <c r="T19" s="78">
        <f>SUMPRODUCT(LTA!F19:AJ19,LTA!F$101:AJ$101,LTA!F$103:AJ$103)</f>
        <v>42.2</v>
      </c>
      <c r="U19" s="78">
        <f>SUMPRODUCT(LTA!F19:AJ19,LTA!F$102:AJ$102,LTA!F$103:AJ$103)</f>
        <v>71.64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29.5</v>
      </c>
      <c r="AB19" s="117">
        <f>-STOA!N19</f>
        <v>-207.88</v>
      </c>
      <c r="AC19">
        <f t="shared" si="0"/>
        <v>10.782095240234597</v>
      </c>
      <c r="AD19">
        <f t="shared" si="1"/>
        <v>776.76163381643346</v>
      </c>
      <c r="AE19">
        <f>'IDT-1'!B19</f>
        <v>0</v>
      </c>
      <c r="AF19" s="26"/>
      <c r="AG19">
        <f t="shared" si="2"/>
        <v>776.76163381643346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15.550041356492972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83.763874728223172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670.13952644163703</v>
      </c>
      <c r="P20" s="77">
        <v>58.89</v>
      </c>
      <c r="Q20" s="77">
        <v>33.86</v>
      </c>
      <c r="R20" s="80">
        <v>0</v>
      </c>
      <c r="S20" s="80">
        <v>0</v>
      </c>
      <c r="T20" s="78">
        <f>SUMPRODUCT(LTA!F20:AJ20,LTA!F$101:AJ$101,LTA!F$103:AJ$103)</f>
        <v>40.69</v>
      </c>
      <c r="U20" s="78">
        <f>SUMPRODUCT(LTA!F20:AJ20,LTA!F$102:AJ$102,LTA!F$103:AJ$103)</f>
        <v>69.63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29.5</v>
      </c>
      <c r="AB20" s="117">
        <f>-STOA!N20</f>
        <v>-207.88</v>
      </c>
      <c r="AC20">
        <f t="shared" si="0"/>
        <v>10.748135443545873</v>
      </c>
      <c r="AD20">
        <f t="shared" si="1"/>
        <v>793.02530708280744</v>
      </c>
      <c r="AE20">
        <f>'IDT-1'!B20</f>
        <v>0</v>
      </c>
      <c r="AF20" s="26"/>
      <c r="AG20">
        <f t="shared" si="2"/>
        <v>793.02530708280744</v>
      </c>
      <c r="AI20" s="75">
        <f>PXIL!H20</f>
        <v>0</v>
      </c>
      <c r="AJ20" s="75">
        <f>PXIL!N20</f>
        <v>0</v>
      </c>
      <c r="AK20" s="75">
        <f>RTM_IEX!H20</f>
        <v>9.6300000000000008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15.550041356492972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83.763874728223172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671.07388403523703</v>
      </c>
      <c r="P21" s="77">
        <v>58.89</v>
      </c>
      <c r="Q21" s="77">
        <v>33.86</v>
      </c>
      <c r="R21" s="80">
        <v>0</v>
      </c>
      <c r="S21" s="80">
        <v>0</v>
      </c>
      <c r="T21" s="78">
        <f>SUMPRODUCT(LTA!F21:AJ21,LTA!F$101:AJ$101,LTA!F$103:AJ$103)</f>
        <v>38.880000000000003</v>
      </c>
      <c r="U21" s="78">
        <f>SUMPRODUCT(LTA!F21:AJ21,LTA!F$102:AJ$102,LTA!F$103:AJ$103)</f>
        <v>67.490000000000009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29.5</v>
      </c>
      <c r="AB21" s="117">
        <f>-STOA!N21</f>
        <v>-177.88</v>
      </c>
      <c r="AC21">
        <f t="shared" si="0"/>
        <v>10.370509964703693</v>
      </c>
      <c r="AD21">
        <f t="shared" si="1"/>
        <v>810.75729015524951</v>
      </c>
      <c r="AE21">
        <f>'IDT-1'!B21</f>
        <v>0</v>
      </c>
      <c r="AF21" s="26"/>
      <c r="AG21">
        <f t="shared" si="2"/>
        <v>810.75729015524951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15.550041356492972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99.61549943528351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671.07404337596381</v>
      </c>
      <c r="P22" s="77">
        <v>58.89</v>
      </c>
      <c r="Q22" s="77">
        <v>33.86</v>
      </c>
      <c r="R22" s="80">
        <v>0</v>
      </c>
      <c r="S22" s="80">
        <v>0</v>
      </c>
      <c r="T22" s="78">
        <f>SUMPRODUCT(LTA!F22:AJ22,LTA!F$101:AJ$101,LTA!F$103:AJ$103)</f>
        <v>37.32</v>
      </c>
      <c r="U22" s="78">
        <f>SUMPRODUCT(LTA!F22:AJ22,LTA!F$102:AJ$102,LTA!F$103:AJ$103)</f>
        <v>67.680000000000007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29.5</v>
      </c>
      <c r="AB22" s="117">
        <f>-STOA!N22</f>
        <v>-177.88</v>
      </c>
      <c r="AC22">
        <f t="shared" si="0"/>
        <v>10.560096556979586</v>
      </c>
      <c r="AD22">
        <f t="shared" si="1"/>
        <v>818.04948761076071</v>
      </c>
      <c r="AE22">
        <f>'IDT-1'!B22</f>
        <v>16</v>
      </c>
      <c r="AF22" s="26"/>
      <c r="AG22">
        <f t="shared" si="2"/>
        <v>834.04948761076071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15.57150745444506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99.615618980606015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674.53720167413951</v>
      </c>
      <c r="P23" s="77">
        <v>58.89</v>
      </c>
      <c r="Q23" s="77">
        <v>33.86</v>
      </c>
      <c r="R23" s="80">
        <v>0</v>
      </c>
      <c r="S23" s="80">
        <v>0</v>
      </c>
      <c r="T23" s="78">
        <f>SUMPRODUCT(LTA!F23:AJ23,LTA!F$101:AJ$101,LTA!F$103:AJ$103)</f>
        <v>35.97</v>
      </c>
      <c r="U23" s="78">
        <f>SUMPRODUCT(LTA!F23:AJ23,LTA!F$102:AJ$102,LTA!F$103:AJ$103)</f>
        <v>78.099999999999994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29.5</v>
      </c>
      <c r="AB23" s="117">
        <f>-STOA!N23</f>
        <v>-177.88</v>
      </c>
      <c r="AC23">
        <f t="shared" si="0"/>
        <v>10.633863411008983</v>
      </c>
      <c r="AD23">
        <f t="shared" si="1"/>
        <v>840.42046469818172</v>
      </c>
      <c r="AE23">
        <f>'IDT-1'!B23</f>
        <v>52</v>
      </c>
      <c r="AF23" s="26"/>
      <c r="AG23">
        <f t="shared" si="2"/>
        <v>892.42046469818172</v>
      </c>
      <c r="AI23" s="75">
        <f>PXIL!H23</f>
        <v>0</v>
      </c>
      <c r="AJ23" s="75">
        <f>PXIL!N23</f>
        <v>0</v>
      </c>
      <c r="AK23" s="75">
        <f>RTM_IEX!H23</f>
        <v>2.89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15.57150745444506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99.615618980606015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693.04935524783946</v>
      </c>
      <c r="P24" s="77">
        <v>58.89</v>
      </c>
      <c r="Q24" s="77">
        <v>33.86</v>
      </c>
      <c r="R24" s="80">
        <v>0</v>
      </c>
      <c r="S24" s="80">
        <v>0</v>
      </c>
      <c r="T24" s="78">
        <f>SUMPRODUCT(LTA!F24:AJ24,LTA!F$101:AJ$101,LTA!F$103:AJ$103)</f>
        <v>34.46</v>
      </c>
      <c r="U24" s="78">
        <f>SUMPRODUCT(LTA!F24:AJ24,LTA!F$102:AJ$102,LTA!F$103:AJ$103)</f>
        <v>76.039999999999992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29.5</v>
      </c>
      <c r="AB24" s="117">
        <f>-STOA!N24</f>
        <v>-177.88</v>
      </c>
      <c r="AC24">
        <f t="shared" si="0"/>
        <v>10.88406636245754</v>
      </c>
      <c r="AD24">
        <f t="shared" si="1"/>
        <v>868.60241532043278</v>
      </c>
      <c r="AE24">
        <f>'IDT-1'!B24</f>
        <v>78</v>
      </c>
      <c r="AF24" s="26"/>
      <c r="AG24">
        <f t="shared" si="2"/>
        <v>946.60241532043278</v>
      </c>
      <c r="AI24" s="75">
        <f>PXIL!H24</f>
        <v>0</v>
      </c>
      <c r="AJ24" s="75">
        <f>PXIL!N24</f>
        <v>0</v>
      </c>
      <c r="AK24" s="75">
        <f>RTM_IEX!H24</f>
        <v>16.38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15.57150745444506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99.620000000000019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714.66448829736328</v>
      </c>
      <c r="P25" s="77">
        <v>58.89</v>
      </c>
      <c r="Q25" s="77">
        <v>33.86</v>
      </c>
      <c r="R25" s="80">
        <v>0</v>
      </c>
      <c r="S25" s="80">
        <v>0</v>
      </c>
      <c r="T25" s="78">
        <f>SUMPRODUCT(LTA!F25:AJ25,LTA!F$101:AJ$101,LTA!F$103:AJ$103)</f>
        <v>33.11</v>
      </c>
      <c r="U25" s="78">
        <f>SUMPRODUCT(LTA!F25:AJ25,LTA!F$102:AJ$102,LTA!F$103:AJ$103)</f>
        <v>73.84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29.5</v>
      </c>
      <c r="AB25" s="117">
        <f>-STOA!N25</f>
        <v>-177.88</v>
      </c>
      <c r="AC25">
        <f t="shared" si="0"/>
        <v>11.000662086264017</v>
      </c>
      <c r="AD25">
        <f t="shared" si="1"/>
        <v>881.7353336655442</v>
      </c>
      <c r="AE25">
        <f>'IDT-1'!B25</f>
        <v>112</v>
      </c>
      <c r="AF25" s="26"/>
      <c r="AG25">
        <f t="shared" si="2"/>
        <v>993.7353336655442</v>
      </c>
      <c r="AI25" s="75">
        <f>PXIL!H25</f>
        <v>0</v>
      </c>
      <c r="AJ25" s="75">
        <f>PXIL!N25</f>
        <v>0</v>
      </c>
      <c r="AK25" s="75">
        <f>RTM_IEX!H25</f>
        <v>11.56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15.57150745444506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99.620000000000019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726.20163106476321</v>
      </c>
      <c r="P26" s="77">
        <v>58.89</v>
      </c>
      <c r="Q26" s="77">
        <v>33.86</v>
      </c>
      <c r="R26" s="80">
        <v>0</v>
      </c>
      <c r="S26" s="80">
        <v>0</v>
      </c>
      <c r="T26" s="78">
        <f>SUMPRODUCT(LTA!F26:AJ26,LTA!F$101:AJ$101,LTA!F$103:AJ$103)</f>
        <v>31.810000000000002</v>
      </c>
      <c r="U26" s="78">
        <f>SUMPRODUCT(LTA!F26:AJ26,LTA!F$102:AJ$102,LTA!F$103:AJ$103)</f>
        <v>71.180000000000007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29.5</v>
      </c>
      <c r="AB26" s="117">
        <f>-STOA!N26</f>
        <v>-177.88</v>
      </c>
      <c r="AC26">
        <f t="shared" si="0"/>
        <v>11.203036942617139</v>
      </c>
      <c r="AD26">
        <f t="shared" si="1"/>
        <v>904.53010157659128</v>
      </c>
      <c r="AE26">
        <f>'IDT-1'!B26</f>
        <v>144</v>
      </c>
      <c r="AF26" s="26"/>
      <c r="AG26">
        <f t="shared" si="2"/>
        <v>1048.5301015765913</v>
      </c>
      <c r="AI26" s="75">
        <f>PXIL!H26</f>
        <v>0</v>
      </c>
      <c r="AJ26" s="75">
        <f>PXIL!N26</f>
        <v>0</v>
      </c>
      <c r="AK26" s="75">
        <f>RTM_IEX!H26</f>
        <v>26.98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15.57150745444506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149.62000000000003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752.66671417732505</v>
      </c>
      <c r="P27" s="77">
        <v>58.89</v>
      </c>
      <c r="Q27" s="77">
        <v>33.86</v>
      </c>
      <c r="R27" s="80">
        <v>1.9</v>
      </c>
      <c r="S27" s="80">
        <v>0</v>
      </c>
      <c r="T27" s="78">
        <f>SUMPRODUCT(LTA!F27:AJ27,LTA!F$101:AJ$101,LTA!F$103:AJ$103)</f>
        <v>32.15</v>
      </c>
      <c r="U27" s="78">
        <f>SUMPRODUCT(LTA!F27:AJ27,LTA!F$102:AJ$102,LTA!F$103:AJ$103)</f>
        <v>69.63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173.97</v>
      </c>
      <c r="AB27" s="117">
        <f>-STOA!N27</f>
        <v>-372.93</v>
      </c>
      <c r="AC27">
        <f t="shared" si="0"/>
        <v>14.647592447211881</v>
      </c>
      <c r="AD27">
        <f t="shared" si="1"/>
        <v>900.68062918455837</v>
      </c>
      <c r="AE27">
        <f>'IDT-1'!B27</f>
        <v>218</v>
      </c>
      <c r="AF27" s="26"/>
      <c r="AG27">
        <f t="shared" si="2"/>
        <v>1118.6806291845583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15.57150745444506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149.62000000000003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786.41014717942505</v>
      </c>
      <c r="P28" s="77">
        <v>58.89</v>
      </c>
      <c r="Q28" s="77">
        <v>33.86</v>
      </c>
      <c r="R28" s="80">
        <v>7.6399999999999979</v>
      </c>
      <c r="S28" s="80">
        <v>0</v>
      </c>
      <c r="T28" s="78">
        <f>SUMPRODUCT(LTA!F28:AJ28,LTA!F$101:AJ$101,LTA!F$103:AJ$103)</f>
        <v>32.43</v>
      </c>
      <c r="U28" s="78">
        <f>SUMPRODUCT(LTA!F28:AJ28,LTA!F$102:AJ$102,LTA!F$103:AJ$103)</f>
        <v>78.5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291.51</v>
      </c>
      <c r="AB28" s="117">
        <f>-STOA!N28</f>
        <v>-372.93</v>
      </c>
      <c r="AC28">
        <f t="shared" si="0"/>
        <v>16.109918657630359</v>
      </c>
      <c r="AD28">
        <f t="shared" si="1"/>
        <v>1065.3917359762399</v>
      </c>
      <c r="AE28">
        <f>'IDT-1'!B28</f>
        <v>145</v>
      </c>
      <c r="AF28" s="26"/>
      <c r="AG28">
        <f t="shared" si="2"/>
        <v>1210.3917359762399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15.57150745444506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134.04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817.64049235662492</v>
      </c>
      <c r="P29" s="77">
        <v>58.89</v>
      </c>
      <c r="Q29" s="77">
        <v>33.86</v>
      </c>
      <c r="R29" s="80">
        <v>9.76</v>
      </c>
      <c r="S29" s="80">
        <v>0</v>
      </c>
      <c r="T29" s="78">
        <f>SUMPRODUCT(LTA!F29:AJ29,LTA!F$101:AJ$101,LTA!F$103:AJ$103)</f>
        <v>32.769999999999996</v>
      </c>
      <c r="U29" s="78">
        <f>SUMPRODUCT(LTA!F29:AJ29,LTA!F$102:AJ$102,LTA!F$103:AJ$103)</f>
        <v>77.789999999999992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460.13</v>
      </c>
      <c r="AB29" s="117">
        <f>-STOA!N29</f>
        <v>-372.93</v>
      </c>
      <c r="AC29">
        <f t="shared" si="0"/>
        <v>17.814745695189718</v>
      </c>
      <c r="AD29">
        <f t="shared" si="1"/>
        <v>1257.4172541158803</v>
      </c>
      <c r="AE29">
        <f>'IDT-1'!B29</f>
        <v>5</v>
      </c>
      <c r="AF29" s="26"/>
      <c r="AG29">
        <f t="shared" si="2"/>
        <v>1262.4172541158803</v>
      </c>
      <c r="AI29" s="75">
        <f>PXIL!H29</f>
        <v>0</v>
      </c>
      <c r="AJ29" s="75">
        <f>PXIL!N29</f>
        <v>0</v>
      </c>
      <c r="AK29" s="75">
        <f>RTM_IEX!H29</f>
        <v>7.71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15.57150745444506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134.04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819.05784518692496</v>
      </c>
      <c r="P30" s="77">
        <v>58.89</v>
      </c>
      <c r="Q30" s="77">
        <v>33.86</v>
      </c>
      <c r="R30" s="80">
        <v>16.720000000000002</v>
      </c>
      <c r="S30" s="80">
        <v>0</v>
      </c>
      <c r="T30" s="78">
        <f>SUMPRODUCT(LTA!F30:AJ30,LTA!F$101:AJ$101,LTA!F$103:AJ$103)</f>
        <v>33.33</v>
      </c>
      <c r="U30" s="78">
        <f>SUMPRODUCT(LTA!F30:AJ30,LTA!F$102:AJ$102,LTA!F$103:AJ$103)</f>
        <v>76.989999999999995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505.41999999999996</v>
      </c>
      <c r="AB30" s="117">
        <f>-STOA!N30</f>
        <v>-372.93</v>
      </c>
      <c r="AC30">
        <f t="shared" si="0"/>
        <v>18.301890400096354</v>
      </c>
      <c r="AD30">
        <f t="shared" si="1"/>
        <v>1312.2874622412733</v>
      </c>
      <c r="AE30">
        <f>'IDT-1'!B30</f>
        <v>0</v>
      </c>
      <c r="AF30" s="26"/>
      <c r="AG30">
        <f t="shared" si="2"/>
        <v>1312.2874622412733</v>
      </c>
      <c r="AI30" s="75">
        <f>PXIL!H30</f>
        <v>0</v>
      </c>
      <c r="AJ30" s="75">
        <f>PXIL!N30</f>
        <v>0</v>
      </c>
      <c r="AK30" s="75">
        <f>RTM_IEX!H30</f>
        <v>9.64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15.57150745444506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134.04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821.62732856932485</v>
      </c>
      <c r="P31" s="77">
        <v>58.89</v>
      </c>
      <c r="Q31" s="77">
        <v>33.86</v>
      </c>
      <c r="R31" s="80">
        <v>22.529999999999998</v>
      </c>
      <c r="S31" s="80">
        <v>0</v>
      </c>
      <c r="T31" s="78">
        <f>SUMPRODUCT(LTA!F31:AJ31,LTA!F$101:AJ$101,LTA!F$103:AJ$103)</f>
        <v>34.950000000000003</v>
      </c>
      <c r="U31" s="78">
        <f>SUMPRODUCT(LTA!F31:AJ31,LTA!F$102:AJ$102,LTA!F$103:AJ$103)</f>
        <v>77.2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525.9799999999999</v>
      </c>
      <c r="AB31" s="117">
        <f>-STOA!N31</f>
        <v>-372.93</v>
      </c>
      <c r="AC31">
        <f t="shared" si="0"/>
        <v>18.940614357493438</v>
      </c>
      <c r="AD31">
        <f t="shared" si="1"/>
        <v>1281.7782216662765</v>
      </c>
      <c r="AE31">
        <f>'IDT-1'!B31</f>
        <v>0</v>
      </c>
      <c r="AF31" s="26"/>
      <c r="AG31">
        <f t="shared" si="2"/>
        <v>1281.7782216662765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-51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15.57150745444506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134.04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821.62732856932485</v>
      </c>
      <c r="P32" s="77">
        <v>58.89</v>
      </c>
      <c r="Q32" s="77">
        <v>33.86</v>
      </c>
      <c r="R32" s="80">
        <v>32.139999999999993</v>
      </c>
      <c r="S32" s="80">
        <v>0</v>
      </c>
      <c r="T32" s="78">
        <f>SUMPRODUCT(LTA!F32:AJ32,LTA!F$101:AJ$101,LTA!F$103:AJ$103)</f>
        <v>40.730000000000004</v>
      </c>
      <c r="U32" s="78">
        <f>SUMPRODUCT(LTA!F32:AJ32,LTA!F$102:AJ$102,LTA!F$103:AJ$103)</f>
        <v>74.62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523.61</v>
      </c>
      <c r="AB32" s="117">
        <f>-STOA!N32</f>
        <v>-372.93</v>
      </c>
      <c r="AC32">
        <f t="shared" si="0"/>
        <v>18.899314444660511</v>
      </c>
      <c r="AD32">
        <f t="shared" si="1"/>
        <v>1307.2595215791093</v>
      </c>
      <c r="AE32">
        <f>'IDT-1'!B32</f>
        <v>0</v>
      </c>
      <c r="AF32" s="26"/>
      <c r="AG32">
        <f t="shared" si="2"/>
        <v>1307.2595215791093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-36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15.15737161789067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134.04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821.42060512608964</v>
      </c>
      <c r="P33" s="77">
        <v>58.89</v>
      </c>
      <c r="Q33" s="77">
        <v>33.86</v>
      </c>
      <c r="R33" s="80">
        <v>39.619999999999997</v>
      </c>
      <c r="S33" s="80">
        <v>0</v>
      </c>
      <c r="T33" s="78">
        <f>SUMPRODUCT(LTA!F33:AJ33,LTA!F$101:AJ$101,LTA!F$103:AJ$103)</f>
        <v>51.379999999999995</v>
      </c>
      <c r="U33" s="78">
        <f>SUMPRODUCT(LTA!F33:AJ33,LTA!F$102:AJ$102,LTA!F$103:AJ$103)</f>
        <v>66.509999999999991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534.72</v>
      </c>
      <c r="AB33" s="117">
        <f>-STOA!N33</f>
        <v>-372.93</v>
      </c>
      <c r="AC33">
        <f t="shared" si="0"/>
        <v>19.07979488299836</v>
      </c>
      <c r="AD33">
        <f t="shared" si="1"/>
        <v>1327.5881818609819</v>
      </c>
      <c r="AE33">
        <f>'IDT-1'!B33</f>
        <v>0</v>
      </c>
      <c r="AF33" s="26"/>
      <c r="AG33">
        <f t="shared" si="2"/>
        <v>1327.5881818609819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-36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15.15737161789067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134.04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814.10014483098962</v>
      </c>
      <c r="P34" s="77">
        <v>58.89</v>
      </c>
      <c r="Q34" s="77">
        <v>33.86</v>
      </c>
      <c r="R34" s="80">
        <v>42</v>
      </c>
      <c r="S34" s="80">
        <v>0</v>
      </c>
      <c r="T34" s="78">
        <f>SUMPRODUCT(LTA!F34:AJ34,LTA!F$101:AJ$101,LTA!F$103:AJ$103)</f>
        <v>63.94</v>
      </c>
      <c r="U34" s="78">
        <f>SUMPRODUCT(LTA!F34:AJ34,LTA!F$102:AJ$102,LTA!F$103:AJ$103)</f>
        <v>62.33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546.55999999999995</v>
      </c>
      <c r="AB34" s="117">
        <f>-STOA!N34</f>
        <v>-372.93</v>
      </c>
      <c r="AC34">
        <f t="shared" si="0"/>
        <v>19.258645470012457</v>
      </c>
      <c r="AD34">
        <f t="shared" si="1"/>
        <v>1337.6888709788677</v>
      </c>
      <c r="AE34">
        <f>'IDT-1'!B34</f>
        <v>0</v>
      </c>
      <c r="AF34" s="26"/>
      <c r="AG34">
        <f t="shared" si="2"/>
        <v>1337.6888709788677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-41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15.15737161789067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134.04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808.7791842562898</v>
      </c>
      <c r="P35" s="77">
        <v>58.89</v>
      </c>
      <c r="Q35" s="77">
        <v>33.86</v>
      </c>
      <c r="R35" s="80">
        <v>46.5</v>
      </c>
      <c r="S35" s="80">
        <v>0</v>
      </c>
      <c r="T35" s="78">
        <f>SUMPRODUCT(LTA!F35:AJ35,LTA!F$101:AJ$101,LTA!F$103:AJ$103)</f>
        <v>88.09</v>
      </c>
      <c r="U35" s="78">
        <f>SUMPRODUCT(LTA!F35:AJ35,LTA!F$102:AJ$102,LTA!F$103:AJ$103)</f>
        <v>58.069999999999993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543.51</v>
      </c>
      <c r="AB35" s="117">
        <f>-STOA!N35</f>
        <v>-372.93</v>
      </c>
      <c r="AC35">
        <f t="shared" si="0"/>
        <v>19.470638037132659</v>
      </c>
      <c r="AD35">
        <f t="shared" si="1"/>
        <v>1345.4959178370475</v>
      </c>
      <c r="AE35">
        <f>'IDT-1'!B35</f>
        <v>0</v>
      </c>
      <c r="AF35" s="26"/>
      <c r="AG35">
        <f t="shared" si="2"/>
        <v>1345.4959178370475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15.15737161789067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134.42533245373426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770.47084641748972</v>
      </c>
      <c r="P36" s="77">
        <v>58.89</v>
      </c>
      <c r="Q36" s="77">
        <v>33.86</v>
      </c>
      <c r="R36" s="80">
        <v>46.5</v>
      </c>
      <c r="S36" s="80">
        <v>0</v>
      </c>
      <c r="T36" s="78">
        <f>SUMPRODUCT(LTA!F36:AJ36,LTA!F$101:AJ$101,LTA!F$103:AJ$103)</f>
        <v>114.28</v>
      </c>
      <c r="U36" s="78">
        <f>SUMPRODUCT(LTA!F36:AJ36,LTA!F$102:AJ$102,LTA!F$103:AJ$103)</f>
        <v>52.37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580.25</v>
      </c>
      <c r="AB36" s="117">
        <f>-STOA!N36</f>
        <v>-372.93</v>
      </c>
      <c r="AC36">
        <f t="shared" si="0"/>
        <v>19.667173972310664</v>
      </c>
      <c r="AD36">
        <f t="shared" si="1"/>
        <v>1361.6063765168037</v>
      </c>
      <c r="AE36">
        <f>'IDT-1'!B36</f>
        <v>0</v>
      </c>
      <c r="AF36" s="26"/>
      <c r="AG36">
        <f t="shared" si="2"/>
        <v>1361.6063765168037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15.15737161789067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149.62000000000003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751.68942055098978</v>
      </c>
      <c r="P37" s="77">
        <v>58.89</v>
      </c>
      <c r="Q37" s="77">
        <v>33.86</v>
      </c>
      <c r="R37" s="80">
        <v>46.5</v>
      </c>
      <c r="S37" s="80">
        <v>0</v>
      </c>
      <c r="T37" s="78">
        <f>SUMPRODUCT(LTA!F37:AJ37,LTA!F$101:AJ$101,LTA!F$103:AJ$103)</f>
        <v>142.61000000000001</v>
      </c>
      <c r="U37" s="78">
        <f>SUMPRODUCT(LTA!F37:AJ37,LTA!F$102:AJ$102,LTA!F$103:AJ$103)</f>
        <v>49.59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594.42999999999995</v>
      </c>
      <c r="AB37" s="117">
        <f>-STOA!N37</f>
        <v>-372.93</v>
      </c>
      <c r="AC37">
        <f t="shared" si="0"/>
        <v>19.798793821126505</v>
      </c>
      <c r="AD37">
        <f t="shared" si="1"/>
        <v>1418.6179983477541</v>
      </c>
      <c r="AE37">
        <f>'IDT-1'!B37</f>
        <v>0</v>
      </c>
      <c r="AF37" s="26"/>
      <c r="AG37">
        <f t="shared" si="2"/>
        <v>1418.6179983477541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15.15737161789067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149.62000000000003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727.21274778818974</v>
      </c>
      <c r="P38" s="77">
        <v>58.89</v>
      </c>
      <c r="Q38" s="77">
        <v>33.86</v>
      </c>
      <c r="R38" s="80">
        <v>46.5</v>
      </c>
      <c r="S38" s="80">
        <v>0</v>
      </c>
      <c r="T38" s="78">
        <f>SUMPRODUCT(LTA!F38:AJ38,LTA!F$101:AJ$101,LTA!F$103:AJ$103)</f>
        <v>171.28000000000003</v>
      </c>
      <c r="U38" s="78">
        <f>SUMPRODUCT(LTA!F38:AJ38,LTA!F$102:AJ$102,LTA!F$103:AJ$103)</f>
        <v>45.35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606.75999999999988</v>
      </c>
      <c r="AB38" s="117">
        <f>-STOA!N38</f>
        <v>-372.93</v>
      </c>
      <c r="AC38">
        <f t="shared" si="0"/>
        <v>19.906887100813861</v>
      </c>
      <c r="AD38">
        <f t="shared" si="1"/>
        <v>1430.7932323052662</v>
      </c>
      <c r="AE38">
        <f>'IDT-1'!B38</f>
        <v>0</v>
      </c>
      <c r="AF38" s="26"/>
      <c r="AG38">
        <f t="shared" si="2"/>
        <v>1430.7932323052662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15.15737161789067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99.620000000000019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723.00052157138975</v>
      </c>
      <c r="P39" s="77">
        <v>58.89</v>
      </c>
      <c r="Q39" s="77">
        <v>33.86</v>
      </c>
      <c r="R39" s="80">
        <v>46.5</v>
      </c>
      <c r="S39" s="80">
        <v>0</v>
      </c>
      <c r="T39" s="78">
        <f>SUMPRODUCT(LTA!F39:AJ39,LTA!F$101:AJ$101,LTA!F$103:AJ$103)</f>
        <v>195.67000000000002</v>
      </c>
      <c r="U39" s="78">
        <f>SUMPRODUCT(LTA!F39:AJ39,LTA!F$102:AJ$102,LTA!F$103:AJ$103)</f>
        <v>45.09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513.29</v>
      </c>
      <c r="AB39" s="117">
        <f>-STOA!N39</f>
        <v>-372.93</v>
      </c>
      <c r="AC39">
        <f t="shared" si="0"/>
        <v>18.704211852317485</v>
      </c>
      <c r="AD39">
        <f t="shared" si="1"/>
        <v>1321.4436813369628</v>
      </c>
      <c r="AE39">
        <f>'IDT-1'!B39</f>
        <v>107</v>
      </c>
      <c r="AF39" s="26"/>
      <c r="AG39">
        <f t="shared" si="2"/>
        <v>1428.4436813369628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-18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15.15737161789067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99.620000000000019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715.07462195188987</v>
      </c>
      <c r="P40" s="77">
        <v>58.89</v>
      </c>
      <c r="Q40" s="77">
        <v>33.86</v>
      </c>
      <c r="R40" s="80">
        <v>46.5</v>
      </c>
      <c r="S40" s="80">
        <v>0</v>
      </c>
      <c r="T40" s="78">
        <f>SUMPRODUCT(LTA!F40:AJ40,LTA!F$101:AJ$101,LTA!F$103:AJ$103)</f>
        <v>219.59000000000003</v>
      </c>
      <c r="U40" s="78">
        <f>SUMPRODUCT(LTA!F40:AJ40,LTA!F$102:AJ$102,LTA!F$103:AJ$103)</f>
        <v>52.02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424.63999999999993</v>
      </c>
      <c r="AB40" s="117">
        <f>-STOA!N40</f>
        <v>-372.93</v>
      </c>
      <c r="AC40">
        <f t="shared" si="0"/>
        <v>18.685415935665883</v>
      </c>
      <c r="AD40">
        <f t="shared" si="1"/>
        <v>1319.3265776341145</v>
      </c>
      <c r="AE40">
        <f>'IDT-1'!B40</f>
        <v>135.58799999999999</v>
      </c>
      <c r="AF40" s="26"/>
      <c r="AG40">
        <f t="shared" si="2"/>
        <v>1454.9145776341145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-18</v>
      </c>
      <c r="AM40" s="75">
        <f>RTM_PXI!H40</f>
        <v>0</v>
      </c>
      <c r="AN40" s="75">
        <f>RTM_PXI!N40</f>
        <v>0</v>
      </c>
      <c r="AO40" s="192">
        <f>GDAM_IEX!H40</f>
        <v>63.59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15.15737161789067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99.620000000000019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704.76388540211474</v>
      </c>
      <c r="P41" s="77">
        <v>58.89</v>
      </c>
      <c r="Q41" s="77">
        <v>33.86</v>
      </c>
      <c r="R41" s="80">
        <v>46.5</v>
      </c>
      <c r="S41" s="80">
        <v>0</v>
      </c>
      <c r="T41" s="78">
        <f>SUMPRODUCT(LTA!F41:AJ41,LTA!F$101:AJ$101,LTA!F$103:AJ$103)</f>
        <v>247.97999999999996</v>
      </c>
      <c r="U41" s="78">
        <f>SUMPRODUCT(LTA!F41:AJ41,LTA!F$102:AJ$102,LTA!F$103:AJ$103)</f>
        <v>46.89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247.34</v>
      </c>
      <c r="AB41" s="117">
        <f>-STOA!N41</f>
        <v>-372.93</v>
      </c>
      <c r="AC41">
        <f t="shared" si="0"/>
        <v>19.335607575093242</v>
      </c>
      <c r="AD41">
        <f t="shared" si="1"/>
        <v>1296.1356494449121</v>
      </c>
      <c r="AE41">
        <f>'IDT-1'!B41</f>
        <v>122.301</v>
      </c>
      <c r="AF41" s="26"/>
      <c r="AG41">
        <f t="shared" si="2"/>
        <v>1418.4366494449121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-66</v>
      </c>
      <c r="AM41" s="75">
        <f>RTM_PXI!H41</f>
        <v>0</v>
      </c>
      <c r="AN41" s="75">
        <f>RTM_PXI!N41</f>
        <v>0</v>
      </c>
      <c r="AO41" s="192">
        <f>GDAM_IEX!H41</f>
        <v>253.4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15.15737161789067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99.620000000000019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695.37514831806357</v>
      </c>
      <c r="P42" s="77">
        <v>58.89</v>
      </c>
      <c r="Q42" s="77">
        <v>33.86</v>
      </c>
      <c r="R42" s="80">
        <v>46.5</v>
      </c>
      <c r="S42" s="80">
        <v>0</v>
      </c>
      <c r="T42" s="78">
        <f>SUMPRODUCT(LTA!F42:AJ42,LTA!F$101:AJ$101,LTA!F$103:AJ$103)</f>
        <v>274.18</v>
      </c>
      <c r="U42" s="78">
        <f>SUMPRODUCT(LTA!F42:AJ42,LTA!F$102:AJ$102,LTA!F$103:AJ$103)</f>
        <v>44.76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258.53999999999996</v>
      </c>
      <c r="AB42" s="117">
        <f>-STOA!N42</f>
        <v>-372.93</v>
      </c>
      <c r="AC42">
        <f t="shared" si="0"/>
        <v>19.480935453886762</v>
      </c>
      <c r="AD42">
        <f t="shared" si="1"/>
        <v>1300.4515844820673</v>
      </c>
      <c r="AE42">
        <f>'IDT-1'!B42</f>
        <v>121.512</v>
      </c>
      <c r="AF42" s="26"/>
      <c r="AG42">
        <f t="shared" si="2"/>
        <v>1421.9635844820673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-72</v>
      </c>
      <c r="AM42" s="75">
        <f>RTM_PXI!H42</f>
        <v>0</v>
      </c>
      <c r="AN42" s="75">
        <f>RTM_PXI!N42</f>
        <v>0</v>
      </c>
      <c r="AO42" s="192">
        <f>GDAM_IEX!H42</f>
        <v>237.98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9.7659367396593666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99.620000000000019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685.18062536726347</v>
      </c>
      <c r="P43" s="77">
        <v>58.89</v>
      </c>
      <c r="Q43" s="77">
        <v>33.86</v>
      </c>
      <c r="R43" s="80">
        <v>46.5</v>
      </c>
      <c r="S43" s="80">
        <v>0</v>
      </c>
      <c r="T43" s="78">
        <f>SUMPRODUCT(LTA!F43:AJ43,LTA!F$101:AJ$101,LTA!F$103:AJ$103)</f>
        <v>297.27999999999997</v>
      </c>
      <c r="U43" s="78">
        <f>SUMPRODUCT(LTA!F43:AJ43,LTA!F$102:AJ$102,LTA!F$103:AJ$103)</f>
        <v>43.050000000000004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247.64</v>
      </c>
      <c r="AB43" s="117">
        <f>-STOA!N43</f>
        <v>-372.93</v>
      </c>
      <c r="AC43">
        <f t="shared" si="0"/>
        <v>18.629233158970298</v>
      </c>
      <c r="AD43">
        <f t="shared" si="1"/>
        <v>1296.9273289479524</v>
      </c>
      <c r="AE43">
        <f>'IDT-1'!B43</f>
        <v>122.01900000000001</v>
      </c>
      <c r="AF43" s="26"/>
      <c r="AG43">
        <f t="shared" si="2"/>
        <v>1418.9463289479525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-26</v>
      </c>
      <c r="AM43" s="75">
        <f>RTM_PXI!H43</f>
        <v>0</v>
      </c>
      <c r="AN43" s="75">
        <f>RTM_PXI!N43</f>
        <v>0</v>
      </c>
      <c r="AO43" s="192">
        <f>GDAM_IEX!H43</f>
        <v>192.7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9.7659367396593666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99.620000000000019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685.18062536726347</v>
      </c>
      <c r="P44" s="77">
        <v>58.89</v>
      </c>
      <c r="Q44" s="77">
        <v>33.86</v>
      </c>
      <c r="R44" s="80">
        <v>46.5</v>
      </c>
      <c r="S44" s="80">
        <v>0</v>
      </c>
      <c r="T44" s="78">
        <f>SUMPRODUCT(LTA!F44:AJ44,LTA!F$101:AJ$101,LTA!F$103:AJ$103)</f>
        <v>312.32</v>
      </c>
      <c r="U44" s="78">
        <f>SUMPRODUCT(LTA!F44:AJ44,LTA!F$102:AJ$102,LTA!F$103:AJ$103)</f>
        <v>25.5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258.59000000000003</v>
      </c>
      <c r="AB44" s="117">
        <f>-STOA!N44</f>
        <v>-372.93</v>
      </c>
      <c r="AC44">
        <f t="shared" si="0"/>
        <v>18.55769732684762</v>
      </c>
      <c r="AD44">
        <f t="shared" si="1"/>
        <v>1254.7188647800751</v>
      </c>
      <c r="AE44">
        <f>'IDT-1'!B44</f>
        <v>126.01900000000001</v>
      </c>
      <c r="AF44" s="26"/>
      <c r="AG44">
        <f t="shared" si="2"/>
        <v>1380.7378647800751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-43</v>
      </c>
      <c r="AM44" s="75">
        <f>RTM_PXI!H44</f>
        <v>0</v>
      </c>
      <c r="AN44" s="75">
        <f>RTM_PXI!N44</f>
        <v>0</v>
      </c>
      <c r="AO44" s="192">
        <f>GDAM_IEX!H44</f>
        <v>158.97999999999999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15.15737161789067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674.3291552066197</v>
      </c>
      <c r="P45" s="77">
        <v>58.89</v>
      </c>
      <c r="Q45" s="77">
        <v>33.86</v>
      </c>
      <c r="R45" s="80">
        <v>46.5</v>
      </c>
      <c r="S45" s="80">
        <v>0</v>
      </c>
      <c r="T45" s="78">
        <f>SUMPRODUCT(LTA!F45:AJ45,LTA!F$101:AJ$101,LTA!F$103:AJ$103)</f>
        <v>329.77000000000004</v>
      </c>
      <c r="U45" s="78">
        <f>SUMPRODUCT(LTA!F45:AJ45,LTA!F$102:AJ$102,LTA!F$103:AJ$103)</f>
        <v>24.73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259.62</v>
      </c>
      <c r="AB45" s="117">
        <f>-STOA!N45</f>
        <v>-372.93</v>
      </c>
      <c r="AC45">
        <f t="shared" si="0"/>
        <v>18.629092929195323</v>
      </c>
      <c r="AD45">
        <f t="shared" si="1"/>
        <v>1232.6274338953151</v>
      </c>
      <c r="AE45">
        <f>'IDT-1'!B45</f>
        <v>133.65799999999999</v>
      </c>
      <c r="AF45" s="26"/>
      <c r="AG45">
        <f t="shared" si="2"/>
        <v>1366.285433895315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-58</v>
      </c>
      <c r="AM45" s="75">
        <f>RTM_PXI!H45</f>
        <v>0</v>
      </c>
      <c r="AN45" s="75">
        <f>RTM_PXI!N45</f>
        <v>0</v>
      </c>
      <c r="AO45" s="192">
        <f>GDAM_IEX!H45</f>
        <v>139.71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15.15737161789067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674.3291552066197</v>
      </c>
      <c r="P46" s="77">
        <v>58.89</v>
      </c>
      <c r="Q46" s="77">
        <v>33.86</v>
      </c>
      <c r="R46" s="80">
        <v>46.5</v>
      </c>
      <c r="S46" s="80">
        <v>0</v>
      </c>
      <c r="T46" s="78">
        <f>SUMPRODUCT(LTA!F46:AJ46,LTA!F$101:AJ$101,LTA!F$103:AJ$103)</f>
        <v>346.89000000000004</v>
      </c>
      <c r="U46" s="78">
        <f>SUMPRODUCT(LTA!F46:AJ46,LTA!F$102:AJ$102,LTA!F$103:AJ$103)</f>
        <v>23.52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272.78999999999996</v>
      </c>
      <c r="AB46" s="117">
        <f>-STOA!N46</f>
        <v>-372.93</v>
      </c>
      <c r="AC46">
        <f t="shared" si="0"/>
        <v>18.911081862205812</v>
      </c>
      <c r="AD46">
        <f t="shared" si="1"/>
        <v>1218.1854449623047</v>
      </c>
      <c r="AE46">
        <f>'IDT-1'!B46</f>
        <v>124.828</v>
      </c>
      <c r="AF46" s="26"/>
      <c r="AG46">
        <f t="shared" si="2"/>
        <v>1343.0134449623047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-81</v>
      </c>
      <c r="AM46" s="75">
        <f>RTM_PXI!H46</f>
        <v>0</v>
      </c>
      <c r="AN46" s="75">
        <f>RTM_PXI!N46</f>
        <v>0</v>
      </c>
      <c r="AO46" s="192">
        <f>GDAM_IEX!H46</f>
        <v>119.47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9.9386652256146988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77.436366536855445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664.89392086581961</v>
      </c>
      <c r="P47" s="77">
        <v>58.89</v>
      </c>
      <c r="Q47" s="77">
        <v>33.86</v>
      </c>
      <c r="R47" s="80">
        <v>46.5</v>
      </c>
      <c r="S47" s="80">
        <v>0</v>
      </c>
      <c r="T47" s="78">
        <f>SUMPRODUCT(LTA!F47:AJ47,LTA!F$101:AJ$101,LTA!F$103:AJ$103)</f>
        <v>353.96999999999997</v>
      </c>
      <c r="U47" s="78">
        <f>SUMPRODUCT(LTA!F47:AJ47,LTA!F$102:AJ$102,LTA!F$103:AJ$103)</f>
        <v>23.259999999999998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286.84000000000003</v>
      </c>
      <c r="AB47" s="117">
        <f>-STOA!N47</f>
        <v>-372.93</v>
      </c>
      <c r="AC47">
        <f t="shared" si="0"/>
        <v>18.172524323080523</v>
      </c>
      <c r="AD47">
        <f t="shared" si="1"/>
        <v>1243.4764283052093</v>
      </c>
      <c r="AE47">
        <f>'IDT-1'!B47</f>
        <v>130.12799999999999</v>
      </c>
      <c r="AF47" s="26"/>
      <c r="AG47">
        <f t="shared" si="2"/>
        <v>1373.6044283052092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-27</v>
      </c>
      <c r="AM47" s="75">
        <f>RTM_PXI!H47</f>
        <v>0</v>
      </c>
      <c r="AN47" s="75">
        <f>RTM_PXI!N47</f>
        <v>0</v>
      </c>
      <c r="AO47" s="192">
        <f>GDAM_IEX!H47</f>
        <v>105.99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9.9386652256146988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77.436366536855445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655.55034492981963</v>
      </c>
      <c r="P48" s="77">
        <v>58.89</v>
      </c>
      <c r="Q48" s="77">
        <v>33.86</v>
      </c>
      <c r="R48" s="80">
        <v>46.5</v>
      </c>
      <c r="S48" s="80">
        <v>0</v>
      </c>
      <c r="T48" s="78">
        <f>SUMPRODUCT(LTA!F48:AJ48,LTA!F$101:AJ$101,LTA!F$103:AJ$103)</f>
        <v>356.86</v>
      </c>
      <c r="U48" s="78">
        <f>SUMPRODUCT(LTA!F48:AJ48,LTA!F$102:AJ$102,LTA!F$103:AJ$103)</f>
        <v>22.46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5.3</v>
      </c>
      <c r="Z48" s="75">
        <f>IEX!N48</f>
        <v>0</v>
      </c>
      <c r="AA48" s="117">
        <f>STOA!H48</f>
        <v>286.84000000000003</v>
      </c>
      <c r="AB48" s="117">
        <f>-STOA!N48</f>
        <v>-372.93</v>
      </c>
      <c r="AC48">
        <f t="shared" si="0"/>
        <v>17.635508686966407</v>
      </c>
      <c r="AD48">
        <f t="shared" si="1"/>
        <v>1217.1398680053233</v>
      </c>
      <c r="AE48">
        <f>'IDT-1'!B48</f>
        <v>139.37799999999999</v>
      </c>
      <c r="AF48" s="26"/>
      <c r="AG48">
        <f t="shared" si="2"/>
        <v>1356.5178680053232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-10</v>
      </c>
      <c r="AM48" s="75">
        <f>RTM_PXI!H48</f>
        <v>0</v>
      </c>
      <c r="AN48" s="75">
        <f>RTM_PXI!N48</f>
        <v>0</v>
      </c>
      <c r="AO48" s="192">
        <f>GDAM_IEX!H48</f>
        <v>64.069999999999993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15.15737161789067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77.436366536855445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655.41550786887387</v>
      </c>
      <c r="P49" s="77">
        <v>58.89</v>
      </c>
      <c r="Q49" s="77">
        <v>33.86</v>
      </c>
      <c r="R49" s="80">
        <v>46.5</v>
      </c>
      <c r="S49" s="80">
        <v>0</v>
      </c>
      <c r="T49" s="78">
        <f>SUMPRODUCT(LTA!F49:AJ49,LTA!F$101:AJ$101,LTA!F$103:AJ$103)</f>
        <v>356.61000000000007</v>
      </c>
      <c r="U49" s="78">
        <f>SUMPRODUCT(LTA!F49:AJ49,LTA!F$102:AJ$102,LTA!F$103:AJ$103)</f>
        <v>21.650000000000002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288.94</v>
      </c>
      <c r="AB49" s="117">
        <f>-STOA!N49</f>
        <v>-372.93</v>
      </c>
      <c r="AC49">
        <f t="shared" si="0"/>
        <v>17.566737461860157</v>
      </c>
      <c r="AD49">
        <f t="shared" si="1"/>
        <v>1229.4825085617599</v>
      </c>
      <c r="AE49">
        <f>'IDT-1'!B49</f>
        <v>143.63499999999999</v>
      </c>
      <c r="AF49" s="26"/>
      <c r="AG49">
        <f t="shared" si="2"/>
        <v>1373.1175085617599</v>
      </c>
      <c r="AI49" s="75">
        <f>PXIL!H49</f>
        <v>0</v>
      </c>
      <c r="AJ49" s="75">
        <f>PXIL!N49</f>
        <v>0</v>
      </c>
      <c r="AK49" s="75">
        <f>RTM_IEX!H49</f>
        <v>28.91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36.61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10.12656038908403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77.436366536855445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664.75908380487385</v>
      </c>
      <c r="P50" s="77">
        <v>58.89</v>
      </c>
      <c r="Q50" s="77">
        <v>33.86</v>
      </c>
      <c r="R50" s="80">
        <v>46.5</v>
      </c>
      <c r="S50" s="80">
        <v>0</v>
      </c>
      <c r="T50" s="78">
        <f>SUMPRODUCT(LTA!F50:AJ50,LTA!F$101:AJ$101,LTA!F$103:AJ$103)</f>
        <v>356.45</v>
      </c>
      <c r="U50" s="78">
        <f>SUMPRODUCT(LTA!F50:AJ50,LTA!F$102:AJ$102,LTA!F$103:AJ$103)</f>
        <v>19.759999999999998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3.85</v>
      </c>
      <c r="Z50" s="75">
        <f>IEX!N50</f>
        <v>0</v>
      </c>
      <c r="AA50" s="117">
        <f>STOA!H50</f>
        <v>294.53999999999996</v>
      </c>
      <c r="AB50" s="117">
        <f>-STOA!N50</f>
        <v>-372.93</v>
      </c>
      <c r="AC50">
        <f t="shared" si="0"/>
        <v>17.093233791283456</v>
      </c>
      <c r="AD50">
        <f t="shared" si="1"/>
        <v>1176.1487769395296</v>
      </c>
      <c r="AE50">
        <f>'IDT-1'!B50</f>
        <v>155.05699999999999</v>
      </c>
      <c r="AF50" s="26"/>
      <c r="AG50">
        <f t="shared" si="2"/>
        <v>1331.2057769395296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15.15737161789067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77.436366536855445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675.9067049070012</v>
      </c>
      <c r="P51" s="77">
        <v>58.89</v>
      </c>
      <c r="Q51" s="77">
        <v>33.86</v>
      </c>
      <c r="R51" s="80">
        <v>46.5</v>
      </c>
      <c r="S51" s="80">
        <v>0</v>
      </c>
      <c r="T51" s="78">
        <f>SUMPRODUCT(LTA!F51:AJ51,LTA!F$101:AJ$101,LTA!F$103:AJ$103)</f>
        <v>356.03999999999996</v>
      </c>
      <c r="U51" s="78">
        <f>SUMPRODUCT(LTA!F51:AJ51,LTA!F$102:AJ$102,LTA!F$103:AJ$103)</f>
        <v>20.2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143.56</v>
      </c>
      <c r="Z51" s="75">
        <f>IEX!N51</f>
        <v>0</v>
      </c>
      <c r="AA51" s="117">
        <f>STOA!H51</f>
        <v>289.72000000000003</v>
      </c>
      <c r="AB51" s="117">
        <f>-STOA!N51</f>
        <v>-372.93</v>
      </c>
      <c r="AC51">
        <f t="shared" si="0"/>
        <v>18.567043995795679</v>
      </c>
      <c r="AD51">
        <f t="shared" si="1"/>
        <v>1342.1533990659516</v>
      </c>
      <c r="AE51">
        <f>'IDT-1'!B51</f>
        <v>0</v>
      </c>
      <c r="AF51" s="26"/>
      <c r="AG51">
        <f t="shared" si="2"/>
        <v>1342.1533990659516</v>
      </c>
      <c r="AI51" s="75">
        <f>PXIL!H51</f>
        <v>0</v>
      </c>
      <c r="AJ51" s="75">
        <f>PXIL!N51</f>
        <v>0</v>
      </c>
      <c r="AK51" s="75">
        <f>RTM_IEX!H51</f>
        <v>16.38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15.15737161789067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77.436366536855445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675.53957026813407</v>
      </c>
      <c r="P52" s="77">
        <v>58.89</v>
      </c>
      <c r="Q52" s="77">
        <v>33.86</v>
      </c>
      <c r="R52" s="80">
        <v>46.5</v>
      </c>
      <c r="S52" s="80">
        <v>0</v>
      </c>
      <c r="T52" s="78">
        <f>SUMPRODUCT(LTA!F52:AJ52,LTA!F$101:AJ$101,LTA!F$103:AJ$103)</f>
        <v>313.12</v>
      </c>
      <c r="U52" s="78">
        <f>SUMPRODUCT(LTA!F52:AJ52,LTA!F$102:AJ$102,LTA!F$103:AJ$103)</f>
        <v>20.59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127.18</v>
      </c>
      <c r="Z52" s="75">
        <f>IEX!N52</f>
        <v>0</v>
      </c>
      <c r="AA52" s="117">
        <f>STOA!H52</f>
        <v>292.52</v>
      </c>
      <c r="AB52" s="117">
        <f>-STOA!N52</f>
        <v>-372.93</v>
      </c>
      <c r="AC52">
        <f t="shared" si="0"/>
        <v>17.99374921097365</v>
      </c>
      <c r="AD52">
        <f t="shared" si="1"/>
        <v>1277.5795592119066</v>
      </c>
      <c r="AE52">
        <f>'IDT-1'!B52</f>
        <v>0</v>
      </c>
      <c r="AF52" s="26"/>
      <c r="AG52">
        <f t="shared" si="2"/>
        <v>1277.5795592119066</v>
      </c>
      <c r="AI52" s="75">
        <f>PXIL!H52</f>
        <v>0</v>
      </c>
      <c r="AJ52" s="75">
        <f>PXIL!N52</f>
        <v>0</v>
      </c>
      <c r="AK52" s="75">
        <f>RTM_IEX!H52</f>
        <v>7.71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15.15737161789067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77.436366536855445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684.59788122130294</v>
      </c>
      <c r="P53" s="77">
        <v>58.89</v>
      </c>
      <c r="Q53" s="77">
        <v>33.86</v>
      </c>
      <c r="R53" s="80">
        <v>46.5</v>
      </c>
      <c r="S53" s="80">
        <v>0</v>
      </c>
      <c r="T53" s="78">
        <f>SUMPRODUCT(LTA!F53:AJ53,LTA!F$101:AJ$101,LTA!F$103:AJ$103)</f>
        <v>304.98999999999995</v>
      </c>
      <c r="U53" s="78">
        <f>SUMPRODUCT(LTA!F53:AJ53,LTA!F$102:AJ$102,LTA!F$103:AJ$103)</f>
        <v>20.65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82.86</v>
      </c>
      <c r="Z53" s="75">
        <f>IEX!N53</f>
        <v>0</v>
      </c>
      <c r="AA53" s="117">
        <f>STOA!H53</f>
        <v>292.52</v>
      </c>
      <c r="AB53" s="117">
        <f>-STOA!N53</f>
        <v>-372.93</v>
      </c>
      <c r="AC53">
        <f t="shared" si="0"/>
        <v>17.637862347361533</v>
      </c>
      <c r="AD53">
        <f t="shared" si="1"/>
        <v>1237.4937570286872</v>
      </c>
      <c r="AE53">
        <f>'IDT-1'!B53</f>
        <v>19.158999999999999</v>
      </c>
      <c r="AF53" s="26"/>
      <c r="AG53">
        <f t="shared" si="2"/>
        <v>1256.6527570286873</v>
      </c>
      <c r="AI53" s="75">
        <f>PXIL!H53</f>
        <v>0</v>
      </c>
      <c r="AJ53" s="75">
        <f>PXIL!N53</f>
        <v>0</v>
      </c>
      <c r="AK53" s="75">
        <f>RTM_IEX!H53</f>
        <v>10.6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15.15737161789067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77.436366536855445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684.59788122130294</v>
      </c>
      <c r="P54" s="77">
        <v>58.89</v>
      </c>
      <c r="Q54" s="77">
        <v>33.86</v>
      </c>
      <c r="R54" s="80">
        <v>46.5</v>
      </c>
      <c r="S54" s="80">
        <v>0</v>
      </c>
      <c r="T54" s="78">
        <f>SUMPRODUCT(LTA!F54:AJ54,LTA!F$101:AJ$101,LTA!F$103:AJ$103)</f>
        <v>265.57</v>
      </c>
      <c r="U54" s="78">
        <f>SUMPRODUCT(LTA!F54:AJ54,LTA!F$102:AJ$102,LTA!F$103:AJ$103)</f>
        <v>20.869999999999997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25.05</v>
      </c>
      <c r="Z54" s="75">
        <f>IEX!N54</f>
        <v>0</v>
      </c>
      <c r="AA54" s="117">
        <f>STOA!H54</f>
        <v>292.52</v>
      </c>
      <c r="AB54" s="117">
        <f>-STOA!N54</f>
        <v>-372.93</v>
      </c>
      <c r="AC54">
        <f t="shared" si="0"/>
        <v>16.770797495061288</v>
      </c>
      <c r="AD54">
        <f t="shared" si="1"/>
        <v>1121.7508218809876</v>
      </c>
      <c r="AE54">
        <f>'IDT-1'!B54</f>
        <v>59.429000000000002</v>
      </c>
      <c r="AF54" s="26"/>
      <c r="AG54">
        <f t="shared" si="2"/>
        <v>1181.1798218809877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-9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15.15737161789067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81.97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684.59804712509685</v>
      </c>
      <c r="P55" s="77">
        <v>58.89</v>
      </c>
      <c r="Q55" s="77">
        <v>33.86</v>
      </c>
      <c r="R55" s="80">
        <v>46.5</v>
      </c>
      <c r="S55" s="80">
        <v>0</v>
      </c>
      <c r="T55" s="78">
        <f>SUMPRODUCT(LTA!F55:AJ55,LTA!F$101:AJ$101,LTA!F$103:AJ$103)</f>
        <v>266.02</v>
      </c>
      <c r="U55" s="78">
        <f>SUMPRODUCT(LTA!F55:AJ55,LTA!F$102:AJ$102,LTA!F$103:AJ$103)</f>
        <v>21.09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53.96</v>
      </c>
      <c r="Z55" s="75">
        <f>IEX!N55</f>
        <v>0</v>
      </c>
      <c r="AA55" s="117">
        <f>STOA!H55</f>
        <v>227.97000000000003</v>
      </c>
      <c r="AB55" s="117">
        <f>-STOA!N55</f>
        <v>-372.93</v>
      </c>
      <c r="AC55">
        <f t="shared" si="0"/>
        <v>17.008079781790592</v>
      </c>
      <c r="AD55">
        <f t="shared" si="1"/>
        <v>1166.5573389611968</v>
      </c>
      <c r="AE55">
        <f>'IDT-1'!B55</f>
        <v>45.009</v>
      </c>
      <c r="AF55" s="26"/>
      <c r="AG55">
        <f t="shared" si="2"/>
        <v>1211.5663389611968</v>
      </c>
      <c r="AI55" s="75">
        <f>PXIL!H55</f>
        <v>0</v>
      </c>
      <c r="AJ55" s="75">
        <f>PXIL!N55</f>
        <v>0</v>
      </c>
      <c r="AK55" s="75">
        <f>RTM_IEX!H55</f>
        <v>66.48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15.15737161789067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81.97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684.59778991791256</v>
      </c>
      <c r="P56" s="77">
        <v>58.89</v>
      </c>
      <c r="Q56" s="77">
        <v>33.86</v>
      </c>
      <c r="R56" s="80">
        <v>46.5</v>
      </c>
      <c r="S56" s="80">
        <v>0</v>
      </c>
      <c r="T56" s="78">
        <f>SUMPRODUCT(LTA!F56:AJ56,LTA!F$101:AJ$101,LTA!F$103:AJ$103)</f>
        <v>266.90000000000003</v>
      </c>
      <c r="U56" s="78">
        <f>SUMPRODUCT(LTA!F56:AJ56,LTA!F$102:AJ$102,LTA!F$103:AJ$103)</f>
        <v>22.28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227.97000000000003</v>
      </c>
      <c r="AB56" s="117">
        <f>-STOA!N56</f>
        <v>-372.93</v>
      </c>
      <c r="AC56">
        <f t="shared" si="0"/>
        <v>16.56842951836737</v>
      </c>
      <c r="AD56">
        <f t="shared" si="1"/>
        <v>1117.036732017436</v>
      </c>
      <c r="AE56">
        <f>'IDT-1'!B56</f>
        <v>66</v>
      </c>
      <c r="AF56" s="26"/>
      <c r="AG56">
        <f t="shared" si="2"/>
        <v>1183.036732017436</v>
      </c>
      <c r="AI56" s="75">
        <f>PXIL!H56</f>
        <v>0</v>
      </c>
      <c r="AJ56" s="75">
        <f>PXIL!N56</f>
        <v>0</v>
      </c>
      <c r="AK56" s="75">
        <f>RTM_IEX!H56</f>
        <v>68.41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15.15737161789067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83.763874728223172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684.59778991791256</v>
      </c>
      <c r="P57" s="77">
        <v>58.89</v>
      </c>
      <c r="Q57" s="77">
        <v>33.86</v>
      </c>
      <c r="R57" s="80">
        <v>46.5</v>
      </c>
      <c r="S57" s="80">
        <v>0</v>
      </c>
      <c r="T57" s="78">
        <f>SUMPRODUCT(LTA!F57:AJ57,LTA!F$101:AJ$101,LTA!F$103:AJ$103)</f>
        <v>287.08999999999997</v>
      </c>
      <c r="U57" s="78">
        <f>SUMPRODUCT(LTA!F57:AJ57,LTA!F$102:AJ$102,LTA!F$103:AJ$103)</f>
        <v>23.73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224.47000000000003</v>
      </c>
      <c r="AB57" s="117">
        <f>-STOA!N57</f>
        <v>-372.93</v>
      </c>
      <c r="AC57">
        <f t="shared" si="0"/>
        <v>17.057479615975733</v>
      </c>
      <c r="AD57">
        <f t="shared" si="1"/>
        <v>1172.1215566480505</v>
      </c>
      <c r="AE57">
        <f>'IDT-1'!B57</f>
        <v>51</v>
      </c>
      <c r="AF57" s="26"/>
      <c r="AG57">
        <f t="shared" si="2"/>
        <v>1223.1215566480505</v>
      </c>
      <c r="AI57" s="75">
        <f>PXIL!H57</f>
        <v>0</v>
      </c>
      <c r="AJ57" s="75">
        <f>PXIL!N57</f>
        <v>0</v>
      </c>
      <c r="AK57" s="75">
        <f>RTM_IEX!H57</f>
        <v>104.05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15.15737161789067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83.763874728223172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684.59778991791256</v>
      </c>
      <c r="P58" s="77">
        <v>58.89</v>
      </c>
      <c r="Q58" s="77">
        <v>33.86</v>
      </c>
      <c r="R58" s="80">
        <v>46.5</v>
      </c>
      <c r="S58" s="80">
        <v>0</v>
      </c>
      <c r="T58" s="78">
        <f>SUMPRODUCT(LTA!F58:AJ58,LTA!F$101:AJ$101,LTA!F$103:AJ$103)</f>
        <v>291.64999999999998</v>
      </c>
      <c r="U58" s="78">
        <f>SUMPRODUCT(LTA!F58:AJ58,LTA!F$102:AJ$102,LTA!F$103:AJ$103)</f>
        <v>24.279999999999998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218.17000000000002</v>
      </c>
      <c r="AB58" s="117">
        <f>-STOA!N58</f>
        <v>-372.93</v>
      </c>
      <c r="AC58">
        <f t="shared" si="0"/>
        <v>17.114855615975738</v>
      </c>
      <c r="AD58">
        <f t="shared" si="1"/>
        <v>1178.5841806480507</v>
      </c>
      <c r="AE58">
        <f>'IDT-1'!B58</f>
        <v>49</v>
      </c>
      <c r="AF58" s="26"/>
      <c r="AG58">
        <f t="shared" si="2"/>
        <v>1227.5841806480507</v>
      </c>
      <c r="AI58" s="75">
        <f>PXIL!H58</f>
        <v>0</v>
      </c>
      <c r="AJ58" s="75">
        <f>PXIL!N58</f>
        <v>0</v>
      </c>
      <c r="AK58" s="75">
        <f>RTM_IEX!H58</f>
        <v>111.76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15.15737161789067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83.763874728223172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684.73823413690207</v>
      </c>
      <c r="P59" s="77">
        <v>58.89</v>
      </c>
      <c r="Q59" s="77">
        <v>33.86</v>
      </c>
      <c r="R59" s="80">
        <v>46.5</v>
      </c>
      <c r="S59" s="80">
        <v>0</v>
      </c>
      <c r="T59" s="78">
        <f>SUMPRODUCT(LTA!F59:AJ59,LTA!F$101:AJ$101,LTA!F$103:AJ$103)</f>
        <v>297.34000000000003</v>
      </c>
      <c r="U59" s="78">
        <f>SUMPRODUCT(LTA!F59:AJ59,LTA!F$102:AJ$102,LTA!F$103:AJ$103)</f>
        <v>27.03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22.16</v>
      </c>
      <c r="Z59" s="75">
        <f>IEX!N59</f>
        <v>0</v>
      </c>
      <c r="AA59" s="117">
        <f>STOA!H59</f>
        <v>211.87</v>
      </c>
      <c r="AB59" s="117">
        <f>-STOA!N59</f>
        <v>-422.93</v>
      </c>
      <c r="AC59">
        <f t="shared" si="0"/>
        <v>17.884189901212608</v>
      </c>
      <c r="AD59">
        <f t="shared" si="1"/>
        <v>1164.7952905818033</v>
      </c>
      <c r="AE59">
        <f>'IDT-1'!B59</f>
        <v>75.293000000000006</v>
      </c>
      <c r="AF59" s="26"/>
      <c r="AG59">
        <f t="shared" si="2"/>
        <v>1240.0882905818034</v>
      </c>
      <c r="AI59" s="75">
        <f>PXIL!H59</f>
        <v>0</v>
      </c>
      <c r="AJ59" s="75">
        <f>PXIL!N59</f>
        <v>0</v>
      </c>
      <c r="AK59" s="75">
        <f>RTM_IEX!H59</f>
        <v>124.3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15.15737161789067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83.763874728223172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684.73823413690207</v>
      </c>
      <c r="P60" s="77">
        <v>58.89</v>
      </c>
      <c r="Q60" s="77">
        <v>33.86</v>
      </c>
      <c r="R60" s="80">
        <v>46.5</v>
      </c>
      <c r="S60" s="80">
        <v>0</v>
      </c>
      <c r="T60" s="78">
        <f>SUMPRODUCT(LTA!F60:AJ60,LTA!F$101:AJ$101,LTA!F$103:AJ$103)</f>
        <v>337.05</v>
      </c>
      <c r="U60" s="78">
        <f>SUMPRODUCT(LTA!F60:AJ60,LTA!F$102:AJ$102,LTA!F$103:AJ$103)</f>
        <v>28.1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38.54</v>
      </c>
      <c r="Z60" s="75">
        <f>IEX!N60</f>
        <v>0</v>
      </c>
      <c r="AA60" s="117">
        <f>STOA!H60</f>
        <v>205.57</v>
      </c>
      <c r="AB60" s="117">
        <f>-STOA!N60</f>
        <v>-422.93</v>
      </c>
      <c r="AC60">
        <f t="shared" si="0"/>
        <v>18.357101901212609</v>
      </c>
      <c r="AD60">
        <f t="shared" si="1"/>
        <v>1218.0623785818032</v>
      </c>
      <c r="AE60">
        <f>'IDT-1'!B60</f>
        <v>55.542999999999999</v>
      </c>
      <c r="AF60" s="26"/>
      <c r="AG60">
        <f t="shared" si="2"/>
        <v>1273.6053785818031</v>
      </c>
      <c r="AI60" s="75">
        <f>PXIL!H60</f>
        <v>0</v>
      </c>
      <c r="AJ60" s="75">
        <f>PXIL!N60</f>
        <v>0</v>
      </c>
      <c r="AK60" s="75">
        <f>RTM_IEX!H60</f>
        <v>127.18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15.15737161789067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83.763874728223172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684.88697226111378</v>
      </c>
      <c r="P61" s="77">
        <v>58.89</v>
      </c>
      <c r="Q61" s="77">
        <v>33.86</v>
      </c>
      <c r="R61" s="80">
        <v>46.5</v>
      </c>
      <c r="S61" s="80">
        <v>0</v>
      </c>
      <c r="T61" s="78">
        <f>SUMPRODUCT(LTA!F61:AJ61,LTA!F$101:AJ$101,LTA!F$103:AJ$103)</f>
        <v>335.76999999999992</v>
      </c>
      <c r="U61" s="78">
        <f>SUMPRODUCT(LTA!F61:AJ61,LTA!F$102:AJ$102,LTA!F$103:AJ$103)</f>
        <v>39.58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64.55</v>
      </c>
      <c r="Z61" s="75">
        <f>IEX!N61</f>
        <v>0</v>
      </c>
      <c r="AA61" s="117">
        <f>STOA!H61</f>
        <v>199.26999999999998</v>
      </c>
      <c r="AB61" s="117">
        <f>-STOA!N61</f>
        <v>-422.93</v>
      </c>
      <c r="AC61">
        <f t="shared" si="0"/>
        <v>18.163842796705669</v>
      </c>
      <c r="AD61">
        <f t="shared" si="1"/>
        <v>1196.2943758105218</v>
      </c>
      <c r="AE61">
        <f>'IDT-1'!B61</f>
        <v>37.442999999999998</v>
      </c>
      <c r="AF61" s="26"/>
      <c r="AG61">
        <f t="shared" si="2"/>
        <v>1233.7373758105218</v>
      </c>
      <c r="AI61" s="75">
        <f>PXIL!H61</f>
        <v>0</v>
      </c>
      <c r="AJ61" s="75">
        <f>PXIL!N61</f>
        <v>0</v>
      </c>
      <c r="AK61" s="75">
        <f>RTM_IEX!H61</f>
        <v>75.16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15.15737161789067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83.763874728223172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684.88663982965033</v>
      </c>
      <c r="P62" s="77">
        <v>58.89</v>
      </c>
      <c r="Q62" s="77">
        <v>33.86</v>
      </c>
      <c r="R62" s="80">
        <v>46.5</v>
      </c>
      <c r="S62" s="80">
        <v>0</v>
      </c>
      <c r="T62" s="78">
        <f>SUMPRODUCT(LTA!F62:AJ62,LTA!F$101:AJ$101,LTA!F$103:AJ$103)</f>
        <v>331.46999999999997</v>
      </c>
      <c r="U62" s="78">
        <f>SUMPRODUCT(LTA!F62:AJ62,LTA!F$102:AJ$102,LTA!F$103:AJ$103)</f>
        <v>39.89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86.71</v>
      </c>
      <c r="Z62" s="75">
        <f>IEX!N62</f>
        <v>0</v>
      </c>
      <c r="AA62" s="117">
        <f>STOA!H62</f>
        <v>191.57</v>
      </c>
      <c r="AB62" s="117">
        <f>-STOA!N62</f>
        <v>-422.93</v>
      </c>
      <c r="AC62">
        <f t="shared" si="0"/>
        <v>18.222007871308794</v>
      </c>
      <c r="AD62">
        <f t="shared" si="1"/>
        <v>1202.8458783044555</v>
      </c>
      <c r="AE62">
        <f>'IDT-1'!B62</f>
        <v>22.643000000000001</v>
      </c>
      <c r="AF62" s="26"/>
      <c r="AG62">
        <f t="shared" si="2"/>
        <v>1225.4888783044555</v>
      </c>
      <c r="AI62" s="75">
        <f>PXIL!H62</f>
        <v>0</v>
      </c>
      <c r="AJ62" s="75">
        <f>PXIL!N62</f>
        <v>0</v>
      </c>
      <c r="AK62" s="75">
        <f>RTM_IEX!H62</f>
        <v>71.3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15.15737161789067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83.763874728223172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682.11327365845045</v>
      </c>
      <c r="P63" s="77">
        <v>58.89</v>
      </c>
      <c r="Q63" s="77">
        <v>33.86</v>
      </c>
      <c r="R63" s="80">
        <v>46.5</v>
      </c>
      <c r="S63" s="80">
        <v>0</v>
      </c>
      <c r="T63" s="78">
        <f>SUMPRODUCT(LTA!F63:AJ63,LTA!F$101:AJ$101,LTA!F$103:AJ$103)</f>
        <v>316.59000000000003</v>
      </c>
      <c r="U63" s="78">
        <f>SUMPRODUCT(LTA!F63:AJ63,LTA!F$102:AJ$102,LTA!F$103:AJ$103)</f>
        <v>40.67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182.47000000000003</v>
      </c>
      <c r="AB63" s="117">
        <f>-STOA!N63</f>
        <v>-422.93</v>
      </c>
      <c r="AC63">
        <f t="shared" si="0"/>
        <v>17.069266249002233</v>
      </c>
      <c r="AD63">
        <f t="shared" si="1"/>
        <v>1073.0052537555621</v>
      </c>
      <c r="AE63">
        <f>'IDT-1'!B63</f>
        <v>121</v>
      </c>
      <c r="AF63" s="26"/>
      <c r="AG63">
        <f t="shared" si="2"/>
        <v>1194.0052537555621</v>
      </c>
      <c r="AI63" s="75">
        <f>PXIL!H63</f>
        <v>0</v>
      </c>
      <c r="AJ63" s="75">
        <f>PXIL!N63</f>
        <v>0</v>
      </c>
      <c r="AK63" s="75">
        <f>RTM_IEX!H63</f>
        <v>52.99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15.15737161789067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83.763874728223172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682.11327365845045</v>
      </c>
      <c r="P64" s="77">
        <v>58.89</v>
      </c>
      <c r="Q64" s="77">
        <v>33.86</v>
      </c>
      <c r="R64" s="80">
        <v>46.5</v>
      </c>
      <c r="S64" s="80">
        <v>0</v>
      </c>
      <c r="T64" s="78">
        <f>SUMPRODUCT(LTA!F64:AJ64,LTA!F$101:AJ$101,LTA!F$103:AJ$103)</f>
        <v>296.07</v>
      </c>
      <c r="U64" s="78">
        <f>SUMPRODUCT(LTA!F64:AJ64,LTA!F$102:AJ$102,LTA!F$103:AJ$103)</f>
        <v>40.78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174.76999999999998</v>
      </c>
      <c r="AB64" s="117">
        <f>-STOA!N64</f>
        <v>-422.93</v>
      </c>
      <c r="AC64">
        <f t="shared" si="0"/>
        <v>16.821986249002233</v>
      </c>
      <c r="AD64">
        <f t="shared" si="1"/>
        <v>1045.152533755562</v>
      </c>
      <c r="AE64">
        <f>'IDT-1'!B64</f>
        <v>139</v>
      </c>
      <c r="AF64" s="26"/>
      <c r="AG64">
        <f t="shared" si="2"/>
        <v>1184.152533755562</v>
      </c>
      <c r="AI64" s="75">
        <f>PXIL!H64</f>
        <v>0</v>
      </c>
      <c r="AJ64" s="75">
        <f>PXIL!N64</f>
        <v>0</v>
      </c>
      <c r="AK64" s="75">
        <f>RTM_IEX!H64</f>
        <v>53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15.15737161789067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149.62000000000003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682.11327365845045</v>
      </c>
      <c r="P65" s="77">
        <v>58.89</v>
      </c>
      <c r="Q65" s="77">
        <v>33.86</v>
      </c>
      <c r="R65" s="80">
        <v>46.5</v>
      </c>
      <c r="S65" s="80">
        <v>0</v>
      </c>
      <c r="T65" s="78">
        <f>SUMPRODUCT(LTA!F65:AJ65,LTA!F$101:AJ$101,LTA!F$103:AJ$103)</f>
        <v>276.39999999999998</v>
      </c>
      <c r="U65" s="78">
        <f>SUMPRODUCT(LTA!F65:AJ65,LTA!F$102:AJ$102,LTA!F$103:AJ$103)</f>
        <v>41.150000000000006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160.07</v>
      </c>
      <c r="AB65" s="117">
        <f>-STOA!N65</f>
        <v>-422.93</v>
      </c>
      <c r="AC65">
        <f t="shared" si="0"/>
        <v>16.777970191748995</v>
      </c>
      <c r="AD65">
        <f t="shared" si="1"/>
        <v>1008.0526750845921</v>
      </c>
      <c r="AE65">
        <f>'IDT-1'!B65</f>
        <v>161</v>
      </c>
      <c r="AF65" s="26"/>
      <c r="AG65">
        <f t="shared" si="2"/>
        <v>1169.052675084592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-16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15.15737161789067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149.62000000000003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686.62857311325035</v>
      </c>
      <c r="P66" s="77">
        <v>58.89</v>
      </c>
      <c r="Q66" s="77">
        <v>33.86</v>
      </c>
      <c r="R66" s="80">
        <v>46.5</v>
      </c>
      <c r="S66" s="80">
        <v>0</v>
      </c>
      <c r="T66" s="78">
        <f>SUMPRODUCT(LTA!F66:AJ66,LTA!F$101:AJ$101,LTA!F$103:AJ$103)</f>
        <v>254.99000000000004</v>
      </c>
      <c r="U66" s="78">
        <f>SUMPRODUCT(LTA!F66:AJ66,LTA!F$102:AJ$102,LTA!F$103:AJ$103)</f>
        <v>41.15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143.97</v>
      </c>
      <c r="AB66" s="117">
        <f>-STOA!N66</f>
        <v>-422.93</v>
      </c>
      <c r="AC66">
        <f t="shared" si="0"/>
        <v>16.476764061818063</v>
      </c>
      <c r="AD66">
        <f t="shared" si="1"/>
        <v>986.17918066932316</v>
      </c>
      <c r="AE66">
        <f>'IDT-1'!B66</f>
        <v>182.44900000000001</v>
      </c>
      <c r="AF66" s="26"/>
      <c r="AG66">
        <f t="shared" si="2"/>
        <v>1168.6281806693232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-10</v>
      </c>
      <c r="AM66" s="75">
        <f>RTM_PXI!H66</f>
        <v>0</v>
      </c>
      <c r="AN66" s="75">
        <f>RTM_PXI!N66</f>
        <v>0</v>
      </c>
      <c r="AO66" s="192">
        <f>GDAM_IEX!H66</f>
        <v>4.82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15.15737161789067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149.62000000000003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689.02696024896295</v>
      </c>
      <c r="P67" s="77">
        <v>58.89</v>
      </c>
      <c r="Q67" s="77">
        <v>33.86</v>
      </c>
      <c r="R67" s="80">
        <v>46.5</v>
      </c>
      <c r="S67" s="80">
        <v>0</v>
      </c>
      <c r="T67" s="78">
        <f>SUMPRODUCT(LTA!F67:AJ67,LTA!F$101:AJ$101,LTA!F$103:AJ$103)</f>
        <v>232.2</v>
      </c>
      <c r="U67" s="78">
        <f>SUMPRODUCT(LTA!F67:AJ67,LTA!F$102:AJ$102,LTA!F$103:AJ$103)</f>
        <v>41.03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208.44</v>
      </c>
      <c r="AB67" s="117">
        <f>-STOA!N67</f>
        <v>-422.93</v>
      </c>
      <c r="AC67">
        <f t="shared" si="0"/>
        <v>16.972110036489653</v>
      </c>
      <c r="AD67">
        <f t="shared" si="1"/>
        <v>1007.8222218303639</v>
      </c>
      <c r="AE67">
        <f>'IDT-1'!B67</f>
        <v>161</v>
      </c>
      <c r="AF67" s="26"/>
      <c r="AG67">
        <f t="shared" si="2"/>
        <v>1168.822221830364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-27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15.15737161789067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149.62000000000003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689.98475138056301</v>
      </c>
      <c r="P68" s="77">
        <v>58.89</v>
      </c>
      <c r="Q68" s="77">
        <v>33.86</v>
      </c>
      <c r="R68" s="80">
        <v>46.5</v>
      </c>
      <c r="S68" s="80">
        <v>0</v>
      </c>
      <c r="T68" s="78">
        <f>SUMPRODUCT(LTA!F68:AJ68,LTA!F$101:AJ$101,LTA!F$103:AJ$103)</f>
        <v>209.34</v>
      </c>
      <c r="U68" s="78">
        <f>SUMPRODUCT(LTA!F68:AJ68,LTA!F$102:AJ$102,LTA!F$103:AJ$103)</f>
        <v>41.23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190.94</v>
      </c>
      <c r="AB68" s="117">
        <f>-STOA!N68</f>
        <v>-422.93</v>
      </c>
      <c r="AC68">
        <f t="shared" ref="AC68:AC98" si="3">SUMIF(B68:AB68,"&gt;0")*$AC$2-SUMIF(B68:AB68,"&lt;0")*($AC$2/(1-$AC$2))+SUMIF(AI68:AR68,"&gt;0")*$AC$2-SUMIF(AI68:AR68,"&lt;0")*($AC$2/(1-$AC$2))</f>
        <v>17.145166853492125</v>
      </c>
      <c r="AD68">
        <f t="shared" ref="AD68:AD98" si="4">SUM(B68:AB68,AI68:AR68)-AC68</f>
        <v>1023.2969561449615</v>
      </c>
      <c r="AE68">
        <f>'IDT-1'!B68</f>
        <v>149.18100000000001</v>
      </c>
      <c r="AF68" s="26"/>
      <c r="AG68">
        <f t="shared" ref="AG68:AG98" si="5">SUM(AD68:AF68)+AT68</f>
        <v>1172.4779561449616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-29</v>
      </c>
      <c r="AM68" s="75">
        <f>RTM_PXI!H68</f>
        <v>0</v>
      </c>
      <c r="AN68" s="75">
        <f>RTM_PXI!N68</f>
        <v>0</v>
      </c>
      <c r="AO68" s="192">
        <f>GDAM_IEX!H68</f>
        <v>56.85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15.15737161789067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149.62000000000003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701.90047641066292</v>
      </c>
      <c r="P69" s="77">
        <v>58.89</v>
      </c>
      <c r="Q69" s="77">
        <v>33.86</v>
      </c>
      <c r="R69" s="80">
        <v>46.5</v>
      </c>
      <c r="S69" s="80">
        <v>0</v>
      </c>
      <c r="T69" s="78">
        <f>SUMPRODUCT(LTA!F69:AJ69,LTA!F$101:AJ$101,LTA!F$103:AJ$103)</f>
        <v>184.31999999999996</v>
      </c>
      <c r="U69" s="78">
        <f>SUMPRODUCT(LTA!F69:AJ69,LTA!F$102:AJ$102,LTA!F$103:AJ$103)</f>
        <v>42.15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82.56</v>
      </c>
      <c r="Z69" s="75">
        <f>IEX!N69</f>
        <v>0</v>
      </c>
      <c r="AA69" s="117">
        <f>STOA!H69</f>
        <v>183.94</v>
      </c>
      <c r="AB69" s="117">
        <f>-STOA!N69</f>
        <v>-422.93</v>
      </c>
      <c r="AC69">
        <f t="shared" si="3"/>
        <v>17.202593233757003</v>
      </c>
      <c r="AD69">
        <f t="shared" si="4"/>
        <v>1029.7652547947966</v>
      </c>
      <c r="AE69">
        <f>'IDT-1'!B69</f>
        <v>138.411</v>
      </c>
      <c r="AF69" s="26"/>
      <c r="AG69">
        <f t="shared" si="5"/>
        <v>1168.1762547947967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-29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15.15737161789067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149.62000000000003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704.04675325876281</v>
      </c>
      <c r="P70" s="77">
        <v>58.89</v>
      </c>
      <c r="Q70" s="77">
        <v>33.86</v>
      </c>
      <c r="R70" s="80">
        <v>46.5</v>
      </c>
      <c r="S70" s="80">
        <v>0</v>
      </c>
      <c r="T70" s="78">
        <f>SUMPRODUCT(LTA!F70:AJ70,LTA!F$101:AJ$101,LTA!F$103:AJ$103)</f>
        <v>159.06000000000003</v>
      </c>
      <c r="U70" s="78">
        <f>SUMPRODUCT(LTA!F70:AJ70,LTA!F$102:AJ$102,LTA!F$103:AJ$103)</f>
        <v>52.019999999999996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129.02000000000001</v>
      </c>
      <c r="Z70" s="75">
        <f>IEX!N70</f>
        <v>0</v>
      </c>
      <c r="AA70" s="117">
        <f>STOA!H70</f>
        <v>170.64</v>
      </c>
      <c r="AB70" s="117">
        <f>-STOA!N70</f>
        <v>-422.93</v>
      </c>
      <c r="AC70">
        <f t="shared" si="3"/>
        <v>17.191415792054176</v>
      </c>
      <c r="AD70">
        <f t="shared" si="4"/>
        <v>1070.6927090845991</v>
      </c>
      <c r="AE70">
        <f>'IDT-1'!B70</f>
        <v>117.708</v>
      </c>
      <c r="AF70" s="26"/>
      <c r="AG70">
        <f t="shared" si="5"/>
        <v>1188.4007090845992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-8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15.15737161789067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99.620000000000019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708.07202230044857</v>
      </c>
      <c r="P71" s="77">
        <v>58.89</v>
      </c>
      <c r="Q71" s="77">
        <v>33.86</v>
      </c>
      <c r="R71" s="80">
        <v>46.5</v>
      </c>
      <c r="S71" s="80">
        <v>0</v>
      </c>
      <c r="T71" s="78">
        <f>SUMPRODUCT(LTA!F71:AJ71,LTA!F$101:AJ$101,LTA!F$103:AJ$103)</f>
        <v>131.44999999999999</v>
      </c>
      <c r="U71" s="78">
        <f>SUMPRODUCT(LTA!F71:AJ71,LTA!F$102:AJ$102,LTA!F$103:AJ$103)</f>
        <v>56.3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424.96000000000004</v>
      </c>
      <c r="AB71" s="117">
        <f>-STOA!N71</f>
        <v>-422.93</v>
      </c>
      <c r="AC71">
        <f t="shared" si="3"/>
        <v>18.127769730242488</v>
      </c>
      <c r="AD71">
        <f t="shared" si="4"/>
        <v>1119.9116241880968</v>
      </c>
      <c r="AE71">
        <f>'IDT-1'!B71</f>
        <v>105.593</v>
      </c>
      <c r="AF71" s="26"/>
      <c r="AG71">
        <f t="shared" si="5"/>
        <v>1225.5046241880968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-36</v>
      </c>
      <c r="AM71" s="75">
        <f>RTM_PXI!H71</f>
        <v>0</v>
      </c>
      <c r="AN71" s="75">
        <f>RTM_PXI!N71</f>
        <v>0</v>
      </c>
      <c r="AO71" s="192">
        <f>GDAM_IEX!H71</f>
        <v>22.16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15.15737161789067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99.620000000000019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720.07344855354859</v>
      </c>
      <c r="P72" s="77">
        <v>58.89</v>
      </c>
      <c r="Q72" s="77">
        <v>33.86</v>
      </c>
      <c r="R72" s="80">
        <v>27</v>
      </c>
      <c r="S72" s="80">
        <v>0</v>
      </c>
      <c r="T72" s="78">
        <f>SUMPRODUCT(LTA!F72:AJ72,LTA!F$101:AJ$101,LTA!F$103:AJ$103)</f>
        <v>104.71000000000001</v>
      </c>
      <c r="U72" s="78">
        <f>SUMPRODUCT(LTA!F72:AJ72,LTA!F$102:AJ$102,LTA!F$103:AJ$103)</f>
        <v>57.44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64.52</v>
      </c>
      <c r="Z72" s="75">
        <f>IEX!N72</f>
        <v>0</v>
      </c>
      <c r="AA72" s="117">
        <f>STOA!H72</f>
        <v>410.33000000000004</v>
      </c>
      <c r="AB72" s="117">
        <f>-STOA!N72</f>
        <v>-422.93</v>
      </c>
      <c r="AC72">
        <f t="shared" si="3"/>
        <v>17.828761690470735</v>
      </c>
      <c r="AD72">
        <f t="shared" si="4"/>
        <v>1158.5520584809688</v>
      </c>
      <c r="AE72">
        <f>'IDT-1'!B72</f>
        <v>86.941000000000003</v>
      </c>
      <c r="AF72" s="26"/>
      <c r="AG72">
        <f t="shared" si="5"/>
        <v>1245.4930584809688</v>
      </c>
      <c r="AI72" s="75">
        <f>PXIL!H72</f>
        <v>0</v>
      </c>
      <c r="AJ72" s="75">
        <f>PXIL!N72</f>
        <v>0</v>
      </c>
      <c r="AK72" s="75">
        <f>RTM_IEX!H72</f>
        <v>7.71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15.15737161789067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149.62000000000003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724.27518420334854</v>
      </c>
      <c r="P73" s="77">
        <v>58.89</v>
      </c>
      <c r="Q73" s="77">
        <v>33.86</v>
      </c>
      <c r="R73" s="80">
        <v>9.5000000000000018</v>
      </c>
      <c r="S73" s="80">
        <v>0</v>
      </c>
      <c r="T73" s="78">
        <f>SUMPRODUCT(LTA!F73:AJ73,LTA!F$101:AJ$101,LTA!F$103:AJ$103)</f>
        <v>80.16</v>
      </c>
      <c r="U73" s="78">
        <f>SUMPRODUCT(LTA!F73:AJ73,LTA!F$102:AJ$102,LTA!F$103:AJ$103)</f>
        <v>57.52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112.86</v>
      </c>
      <c r="Z73" s="75">
        <f>IEX!N73</f>
        <v>0</v>
      </c>
      <c r="AA73" s="117">
        <f>STOA!H73</f>
        <v>408.57000000000005</v>
      </c>
      <c r="AB73" s="117">
        <f>-STOA!N73</f>
        <v>-422.93</v>
      </c>
      <c r="AC73">
        <f t="shared" si="3"/>
        <v>18.402750749499706</v>
      </c>
      <c r="AD73">
        <f t="shared" si="4"/>
        <v>1195.0798050717392</v>
      </c>
      <c r="AE73">
        <f>'IDT-1'!B73</f>
        <v>81.221000000000004</v>
      </c>
      <c r="AF73" s="26"/>
      <c r="AG73">
        <f t="shared" si="5"/>
        <v>1276.3008050717392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-14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15.15737161789067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149.62000000000003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739.64390836524865</v>
      </c>
      <c r="P74" s="77">
        <v>58.89</v>
      </c>
      <c r="Q74" s="77">
        <v>33.86</v>
      </c>
      <c r="R74" s="80">
        <v>1.54</v>
      </c>
      <c r="S74" s="80">
        <v>0</v>
      </c>
      <c r="T74" s="78">
        <f>SUMPRODUCT(LTA!F74:AJ74,LTA!F$101:AJ$101,LTA!F$103:AJ$103)</f>
        <v>60.26</v>
      </c>
      <c r="U74" s="78">
        <f>SUMPRODUCT(LTA!F74:AJ74,LTA!F$102:AJ$102,LTA!F$103:AJ$103)</f>
        <v>57.769999999999996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148.49</v>
      </c>
      <c r="Z74" s="75">
        <f>IEX!N74</f>
        <v>0</v>
      </c>
      <c r="AA74" s="117">
        <f>STOA!H74</f>
        <v>403.58000000000004</v>
      </c>
      <c r="AB74" s="117">
        <f>-STOA!N74</f>
        <v>-422.93</v>
      </c>
      <c r="AC74">
        <f t="shared" si="3"/>
        <v>18.591293904691014</v>
      </c>
      <c r="AD74">
        <f t="shared" si="4"/>
        <v>1210.2899860784482</v>
      </c>
      <c r="AE74">
        <f>'IDT-1'!B74</f>
        <v>73.403000000000006</v>
      </c>
      <c r="AF74" s="26"/>
      <c r="AG74">
        <f t="shared" si="5"/>
        <v>1283.6929860784483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-17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15.15737161789067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149.62000000000003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762.48733314223614</v>
      </c>
      <c r="P75" s="77">
        <v>58.89</v>
      </c>
      <c r="Q75" s="77">
        <v>33.86</v>
      </c>
      <c r="R75" s="80">
        <v>0</v>
      </c>
      <c r="S75" s="80">
        <v>0</v>
      </c>
      <c r="T75" s="78">
        <f>SUMPRODUCT(LTA!F75:AJ75,LTA!F$101:AJ$101,LTA!F$103:AJ$103)</f>
        <v>42.35</v>
      </c>
      <c r="U75" s="78">
        <f>SUMPRODUCT(LTA!F75:AJ75,LTA!F$102:AJ$102,LTA!F$103:AJ$103)</f>
        <v>57.72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181.14</v>
      </c>
      <c r="Z75" s="75">
        <f>IEX!N75</f>
        <v>0</v>
      </c>
      <c r="AA75" s="117">
        <f>STOA!H75</f>
        <v>252.95</v>
      </c>
      <c r="AB75" s="117">
        <f>-STOA!N75</f>
        <v>-286.35000000000002</v>
      </c>
      <c r="AC75">
        <f t="shared" si="3"/>
        <v>16.218989217869748</v>
      </c>
      <c r="AD75">
        <f t="shared" si="4"/>
        <v>1251.605715542257</v>
      </c>
      <c r="AE75">
        <f>'IDT-1'!B75</f>
        <v>73.191000000000003</v>
      </c>
      <c r="AF75" s="26"/>
      <c r="AG75">
        <f t="shared" si="5"/>
        <v>1324.7967155422571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15.15737161789067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149.62000000000003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805.62390121423607</v>
      </c>
      <c r="P76" s="77">
        <v>58.89</v>
      </c>
      <c r="Q76" s="77">
        <v>33.86</v>
      </c>
      <c r="R76" s="80">
        <v>0</v>
      </c>
      <c r="S76" s="80">
        <v>0</v>
      </c>
      <c r="T76" s="78">
        <f>SUMPRODUCT(LTA!F76:AJ76,LTA!F$101:AJ$101,LTA!F$103:AJ$103)</f>
        <v>28.310000000000002</v>
      </c>
      <c r="U76" s="78">
        <f>SUMPRODUCT(LTA!F76:AJ76,LTA!F$102:AJ$102,LTA!F$103:AJ$103)</f>
        <v>51.3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64.55</v>
      </c>
      <c r="Z76" s="75">
        <f>IEX!N76</f>
        <v>0</v>
      </c>
      <c r="AA76" s="117">
        <f>STOA!H76</f>
        <v>351.81</v>
      </c>
      <c r="AB76" s="117">
        <f>-STOA!N76</f>
        <v>-286.35000000000002</v>
      </c>
      <c r="AC76">
        <f t="shared" si="3"/>
        <v>16.262519016903344</v>
      </c>
      <c r="AD76">
        <f t="shared" si="4"/>
        <v>1256.5087538152234</v>
      </c>
      <c r="AE76">
        <f>'IDT-1'!B76</f>
        <v>88.394999999999996</v>
      </c>
      <c r="AF76" s="26"/>
      <c r="AG76">
        <f t="shared" si="5"/>
        <v>1344.9037538152234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15.15737161789067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149.62000000000003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817.08997612123608</v>
      </c>
      <c r="P77" s="77">
        <v>58.89</v>
      </c>
      <c r="Q77" s="77">
        <v>33.86</v>
      </c>
      <c r="R77" s="80">
        <v>0</v>
      </c>
      <c r="S77" s="80">
        <v>0</v>
      </c>
      <c r="T77" s="78">
        <f>SUMPRODUCT(LTA!F77:AJ77,LTA!F$101:AJ$101,LTA!F$103:AJ$103)</f>
        <v>21.619999999999997</v>
      </c>
      <c r="U77" s="78">
        <f>SUMPRODUCT(LTA!F77:AJ77,LTA!F$102:AJ$102,LTA!F$103:AJ$103)</f>
        <v>56.64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514.64</v>
      </c>
      <c r="AB77" s="117">
        <f>-STOA!N77</f>
        <v>-286.35000000000002</v>
      </c>
      <c r="AC77">
        <f t="shared" si="3"/>
        <v>17.216404476084946</v>
      </c>
      <c r="AD77">
        <f t="shared" si="4"/>
        <v>1363.9509432630418</v>
      </c>
      <c r="AE77">
        <f>'IDT-1'!B77</f>
        <v>0</v>
      </c>
      <c r="AF77" s="26"/>
      <c r="AG77">
        <f t="shared" si="5"/>
        <v>1363.9509432630418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15.15737161789067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149.62000000000003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817.11270867403607</v>
      </c>
      <c r="P78" s="77">
        <v>58.89</v>
      </c>
      <c r="Q78" s="77">
        <v>33.86</v>
      </c>
      <c r="R78" s="80">
        <v>0</v>
      </c>
      <c r="S78" s="80">
        <v>0</v>
      </c>
      <c r="T78" s="78">
        <f>SUMPRODUCT(LTA!F78:AJ78,LTA!F$101:AJ$101,LTA!F$103:AJ$103)</f>
        <v>19.48</v>
      </c>
      <c r="U78" s="78">
        <f>SUMPRODUCT(LTA!F78:AJ78,LTA!F$102:AJ$102,LTA!F$103:AJ$103)</f>
        <v>56.8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517.53</v>
      </c>
      <c r="AB78" s="117">
        <f>-STOA!N78</f>
        <v>-286.35000000000002</v>
      </c>
      <c r="AC78">
        <f t="shared" si="3"/>
        <v>17.224612522549585</v>
      </c>
      <c r="AD78">
        <f t="shared" si="4"/>
        <v>1364.8754677693771</v>
      </c>
      <c r="AE78">
        <f>'IDT-1'!B78</f>
        <v>0</v>
      </c>
      <c r="AF78" s="26"/>
      <c r="AG78">
        <f t="shared" si="5"/>
        <v>1364.8754677693771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15.15737161789067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149.62000000000003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817.11270867403607</v>
      </c>
      <c r="P79" s="77">
        <v>58.89</v>
      </c>
      <c r="Q79" s="77">
        <v>33.86</v>
      </c>
      <c r="R79" s="80">
        <v>0</v>
      </c>
      <c r="S79" s="80">
        <v>0</v>
      </c>
      <c r="T79" s="78">
        <f>SUMPRODUCT(LTA!F79:AJ79,LTA!F$101:AJ$101,LTA!F$103:AJ$103)</f>
        <v>19.46</v>
      </c>
      <c r="U79" s="78">
        <f>SUMPRODUCT(LTA!F79:AJ79,LTA!F$102:AJ$102,LTA!F$103:AJ$103)</f>
        <v>56.82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504.31000000000006</v>
      </c>
      <c r="AB79" s="117">
        <f>-STOA!N79</f>
        <v>-286.35000000000002</v>
      </c>
      <c r="AC79">
        <f t="shared" si="3"/>
        <v>17.269404522549586</v>
      </c>
      <c r="AD79">
        <f t="shared" si="4"/>
        <v>1369.9206757693771</v>
      </c>
      <c r="AE79">
        <f>'IDT-1'!B79</f>
        <v>0</v>
      </c>
      <c r="AF79" s="26"/>
      <c r="AG79">
        <f t="shared" si="5"/>
        <v>1369.9206757693771</v>
      </c>
      <c r="AI79" s="75">
        <f>PXIL!H79</f>
        <v>0</v>
      </c>
      <c r="AJ79" s="75">
        <f>PXIL!N79</f>
        <v>0</v>
      </c>
      <c r="AK79" s="75">
        <f>RTM_IEX!H79</f>
        <v>18.309999999999999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15.15737161789067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149.62000000000003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813.21044003803604</v>
      </c>
      <c r="P80" s="77">
        <v>58.89</v>
      </c>
      <c r="Q80" s="77">
        <v>33.86</v>
      </c>
      <c r="R80" s="80">
        <v>0</v>
      </c>
      <c r="S80" s="80">
        <v>0</v>
      </c>
      <c r="T80" s="78">
        <f>SUMPRODUCT(LTA!F80:AJ80,LTA!F$101:AJ$101,LTA!F$103:AJ$103)</f>
        <v>19.100000000000001</v>
      </c>
      <c r="U80" s="78">
        <f>SUMPRODUCT(LTA!F80:AJ80,LTA!F$102:AJ$102,LTA!F$103:AJ$103)</f>
        <v>43.78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439.76000000000005</v>
      </c>
      <c r="AB80" s="117">
        <f>-STOA!N80</f>
        <v>-286.35000000000002</v>
      </c>
      <c r="AC80">
        <f t="shared" si="3"/>
        <v>16.616864558552784</v>
      </c>
      <c r="AD80">
        <f t="shared" si="4"/>
        <v>1296.4209470973738</v>
      </c>
      <c r="AE80">
        <f>'IDT-1'!B80</f>
        <v>51</v>
      </c>
      <c r="AF80" s="26"/>
      <c r="AG80">
        <f t="shared" si="5"/>
        <v>1347.4209470973738</v>
      </c>
      <c r="AI80" s="75">
        <f>PXIL!H80</f>
        <v>0</v>
      </c>
      <c r="AJ80" s="75">
        <f>PXIL!N80</f>
        <v>0</v>
      </c>
      <c r="AK80" s="75">
        <f>RTM_IEX!H80</f>
        <v>26.01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15.15737161789067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149.62000000000003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768.46330656323607</v>
      </c>
      <c r="P81" s="77">
        <v>58.89</v>
      </c>
      <c r="Q81" s="77">
        <v>33.86</v>
      </c>
      <c r="R81" s="80">
        <v>0</v>
      </c>
      <c r="S81" s="80">
        <v>0</v>
      </c>
      <c r="T81" s="78">
        <f>SUMPRODUCT(LTA!F81:AJ81,LTA!F$101:AJ$101,LTA!F$103:AJ$103)</f>
        <v>19.59</v>
      </c>
      <c r="U81" s="78">
        <f>SUMPRODUCT(LTA!F81:AJ81,LTA!F$102:AJ$102,LTA!F$103:AJ$103)</f>
        <v>43.81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505.2700000000001</v>
      </c>
      <c r="AB81" s="117">
        <f>-STOA!N81</f>
        <v>-286.35000000000002</v>
      </c>
      <c r="AC81">
        <f t="shared" si="3"/>
        <v>16.575265783974544</v>
      </c>
      <c r="AD81">
        <f t="shared" si="4"/>
        <v>1291.735412397152</v>
      </c>
      <c r="AE81">
        <f>'IDT-1'!B81</f>
        <v>22</v>
      </c>
      <c r="AF81" s="26"/>
      <c r="AG81">
        <f t="shared" si="5"/>
        <v>1313.735412397152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15.15737161789067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149.62000000000003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750.1212443768361</v>
      </c>
      <c r="P82" s="77">
        <v>58.89</v>
      </c>
      <c r="Q82" s="77">
        <v>33.86</v>
      </c>
      <c r="R82" s="80">
        <v>0</v>
      </c>
      <c r="S82" s="80">
        <v>0</v>
      </c>
      <c r="T82" s="78">
        <f>SUMPRODUCT(LTA!F82:AJ82,LTA!F$101:AJ$101,LTA!F$103:AJ$103)</f>
        <v>18.600000000000001</v>
      </c>
      <c r="U82" s="78">
        <f>SUMPRODUCT(LTA!F82:AJ82,LTA!F$102:AJ$102,LTA!F$103:AJ$103)</f>
        <v>43.69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445.53000000000009</v>
      </c>
      <c r="AB82" s="117">
        <f>-STOA!N82</f>
        <v>-286.35000000000002</v>
      </c>
      <c r="AC82">
        <f t="shared" si="3"/>
        <v>15.878375636734226</v>
      </c>
      <c r="AD82">
        <f t="shared" si="4"/>
        <v>1213.2402403579927</v>
      </c>
      <c r="AE82">
        <f>'IDT-1'!B82</f>
        <v>79.677999999999997</v>
      </c>
      <c r="AF82" s="26"/>
      <c r="AG82">
        <f t="shared" si="5"/>
        <v>1292.9182403579925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15.15737161789067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149.62000000000003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714.35782734643612</v>
      </c>
      <c r="P83" s="77">
        <v>58.89</v>
      </c>
      <c r="Q83" s="77">
        <v>33.86</v>
      </c>
      <c r="R83" s="80">
        <v>0</v>
      </c>
      <c r="S83" s="80">
        <v>0</v>
      </c>
      <c r="T83" s="78">
        <f>SUMPRODUCT(LTA!F83:AJ83,LTA!F$101:AJ$101,LTA!F$103:AJ$103)</f>
        <v>18.05</v>
      </c>
      <c r="U83" s="78">
        <f>SUMPRODUCT(LTA!F83:AJ83,LTA!F$102:AJ$102,LTA!F$103:AJ$103)</f>
        <v>43.41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390.62</v>
      </c>
      <c r="AB83" s="117">
        <f>-STOA!N83</f>
        <v>-286.35000000000002</v>
      </c>
      <c r="AC83">
        <f t="shared" si="3"/>
        <v>15.624289566866707</v>
      </c>
      <c r="AD83">
        <f t="shared" si="4"/>
        <v>1184.6209093974601</v>
      </c>
      <c r="AE83">
        <f>'IDT-1'!B83</f>
        <v>87.32</v>
      </c>
      <c r="AF83" s="26"/>
      <c r="AG83">
        <f t="shared" si="5"/>
        <v>1271.94090939746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62.63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15.15737161789067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149.62000000000003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702.74139490673599</v>
      </c>
      <c r="P84" s="77">
        <v>58.89</v>
      </c>
      <c r="Q84" s="77">
        <v>33.86</v>
      </c>
      <c r="R84" s="80">
        <v>0</v>
      </c>
      <c r="S84" s="80">
        <v>0</v>
      </c>
      <c r="T84" s="78">
        <f>SUMPRODUCT(LTA!F84:AJ84,LTA!F$101:AJ$101,LTA!F$103:AJ$103)</f>
        <v>18.509999999999998</v>
      </c>
      <c r="U84" s="78">
        <f>SUMPRODUCT(LTA!F84:AJ84,LTA!F$102:AJ$102,LTA!F$103:AJ$103)</f>
        <v>42.97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390.62</v>
      </c>
      <c r="AB84" s="117">
        <f>-STOA!N84</f>
        <v>-286.35000000000002</v>
      </c>
      <c r="AC84">
        <f t="shared" si="3"/>
        <v>15.318696961397343</v>
      </c>
      <c r="AD84">
        <f t="shared" si="4"/>
        <v>1150.2000695632294</v>
      </c>
      <c r="AE84">
        <f>'IDT-1'!B84</f>
        <v>107.33</v>
      </c>
      <c r="AF84" s="26"/>
      <c r="AG84">
        <f t="shared" si="5"/>
        <v>1257.5300695632293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39.5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15.15737161789067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149.62000000000003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693.66585891933607</v>
      </c>
      <c r="P85" s="77">
        <v>58.89</v>
      </c>
      <c r="Q85" s="77">
        <v>33.86</v>
      </c>
      <c r="R85" s="80">
        <v>0</v>
      </c>
      <c r="S85" s="80">
        <v>0</v>
      </c>
      <c r="T85" s="78">
        <f>SUMPRODUCT(LTA!F85:AJ85,LTA!F$101:AJ$101,LTA!F$103:AJ$103)</f>
        <v>19.010000000000002</v>
      </c>
      <c r="U85" s="78">
        <f>SUMPRODUCT(LTA!F85:AJ85,LTA!F$102:AJ$102,LTA!F$103:AJ$103)</f>
        <v>43.38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385.8</v>
      </c>
      <c r="AB85" s="117">
        <f>-STOA!N85</f>
        <v>-286.35000000000002</v>
      </c>
      <c r="AC85">
        <f t="shared" si="3"/>
        <v>14.981118030018964</v>
      </c>
      <c r="AD85">
        <f t="shared" si="4"/>
        <v>1084.0521125072078</v>
      </c>
      <c r="AE85">
        <f>'IDT-1'!B85</f>
        <v>130.98699999999999</v>
      </c>
      <c r="AF85" s="26"/>
      <c r="AG85">
        <f t="shared" si="5"/>
        <v>1215.0391125072078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-14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15.15737161789067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149.62000000000003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685.56670130223608</v>
      </c>
      <c r="P86" s="77">
        <v>58.89</v>
      </c>
      <c r="Q86" s="77">
        <v>33.86</v>
      </c>
      <c r="R86" s="80">
        <v>0</v>
      </c>
      <c r="S86" s="80">
        <v>0</v>
      </c>
      <c r="T86" s="78">
        <f>SUMPRODUCT(LTA!F86:AJ86,LTA!F$101:AJ$101,LTA!F$103:AJ$103)</f>
        <v>19.63</v>
      </c>
      <c r="U86" s="78">
        <f>SUMPRODUCT(LTA!F86:AJ86,LTA!F$102:AJ$102,LTA!F$103:AJ$103)</f>
        <v>43.260000000000005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360.75</v>
      </c>
      <c r="AB86" s="117">
        <f>-STOA!N86</f>
        <v>-286.35000000000002</v>
      </c>
      <c r="AC86">
        <f t="shared" si="3"/>
        <v>14.738196080599458</v>
      </c>
      <c r="AD86">
        <f t="shared" si="4"/>
        <v>1046.6458768395275</v>
      </c>
      <c r="AE86">
        <f>'IDT-1'!B86</f>
        <v>150.75200000000001</v>
      </c>
      <c r="AF86" s="26"/>
      <c r="AG86">
        <f t="shared" si="5"/>
        <v>1197.3978768395275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-19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15.15737161789067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149.62000000000003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681.66443266623605</v>
      </c>
      <c r="P87" s="77">
        <v>58.89</v>
      </c>
      <c r="Q87" s="77">
        <v>33.86</v>
      </c>
      <c r="R87" s="80">
        <v>0</v>
      </c>
      <c r="S87" s="80">
        <v>0</v>
      </c>
      <c r="T87" s="78">
        <f>SUMPRODUCT(LTA!F87:AJ87,LTA!F$101:AJ$101,LTA!F$103:AJ$103)</f>
        <v>19.880000000000003</v>
      </c>
      <c r="U87" s="78">
        <f>SUMPRODUCT(LTA!F87:AJ87,LTA!F$102:AJ$102,LTA!F$103:AJ$103)</f>
        <v>42.29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269.27999999999997</v>
      </c>
      <c r="AB87" s="117">
        <f>-STOA!N87</f>
        <v>-286.35000000000002</v>
      </c>
      <c r="AC87">
        <f t="shared" si="3"/>
        <v>13.723899693680945</v>
      </c>
      <c r="AD87">
        <f t="shared" si="4"/>
        <v>970.56790459044578</v>
      </c>
      <c r="AE87">
        <f>'IDT-1'!B87</f>
        <v>201.702</v>
      </c>
      <c r="AF87" s="26"/>
      <c r="AG87">
        <f t="shared" si="5"/>
        <v>1172.2699045904458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15.15737161789067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149.62000000000003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679.35655261503609</v>
      </c>
      <c r="P88" s="77">
        <v>58.89</v>
      </c>
      <c r="Q88" s="77">
        <v>33.86</v>
      </c>
      <c r="R88" s="80">
        <v>0</v>
      </c>
      <c r="S88" s="80">
        <v>0</v>
      </c>
      <c r="T88" s="78">
        <f>SUMPRODUCT(LTA!F88:AJ88,LTA!F$101:AJ$101,LTA!F$103:AJ$103)</f>
        <v>20.14</v>
      </c>
      <c r="U88" s="78">
        <f>SUMPRODUCT(LTA!F88:AJ88,LTA!F$102:AJ$102,LTA!F$103:AJ$103)</f>
        <v>42.89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241.33999999999997</v>
      </c>
      <c r="AB88" s="117">
        <f>-STOA!N88</f>
        <v>-286.35000000000002</v>
      </c>
      <c r="AC88">
        <f t="shared" si="3"/>
        <v>13.465286349230386</v>
      </c>
      <c r="AD88">
        <f t="shared" si="4"/>
        <v>941.43863788369629</v>
      </c>
      <c r="AE88">
        <f>'IDT-1'!B88</f>
        <v>212.85300000000001</v>
      </c>
      <c r="AF88" s="26"/>
      <c r="AG88">
        <f t="shared" si="5"/>
        <v>1154.2916378836962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15.15737161789067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149.62000000000003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673.75173838847502</v>
      </c>
      <c r="P89" s="77">
        <v>58.89</v>
      </c>
      <c r="Q89" s="77">
        <v>33.86</v>
      </c>
      <c r="R89" s="80">
        <v>0</v>
      </c>
      <c r="S89" s="80">
        <v>0</v>
      </c>
      <c r="T89" s="78">
        <f>SUMPRODUCT(LTA!F89:AJ89,LTA!F$101:AJ$101,LTA!F$103:AJ$103)</f>
        <v>28.240000000000002</v>
      </c>
      <c r="U89" s="78">
        <f>SUMPRODUCT(LTA!F89:AJ89,LTA!F$102:AJ$102,LTA!F$103:AJ$103)</f>
        <v>51.03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219.18</v>
      </c>
      <c r="AB89" s="117">
        <f>-STOA!N89</f>
        <v>-286.35000000000002</v>
      </c>
      <c r="AC89">
        <f t="shared" si="3"/>
        <v>13.639089937224703</v>
      </c>
      <c r="AD89">
        <f t="shared" si="4"/>
        <v>898.740020069141</v>
      </c>
      <c r="AE89">
        <f>'IDT-1'!B89</f>
        <v>214.953</v>
      </c>
      <c r="AF89" s="26"/>
      <c r="AG89">
        <f t="shared" si="5"/>
        <v>1113.6930200691411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-31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15.15737161789067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149.62000000000003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674.98944101157497</v>
      </c>
      <c r="P90" s="77">
        <v>58.89</v>
      </c>
      <c r="Q90" s="77">
        <v>33.86</v>
      </c>
      <c r="R90" s="80">
        <v>0</v>
      </c>
      <c r="S90" s="80">
        <v>0</v>
      </c>
      <c r="T90" s="78">
        <f>SUMPRODUCT(LTA!F90:AJ90,LTA!F$101:AJ$101,LTA!F$103:AJ$103)</f>
        <v>28.240000000000002</v>
      </c>
      <c r="U90" s="78">
        <f>SUMPRODUCT(LTA!F90:AJ90,LTA!F$102:AJ$102,LTA!F$103:AJ$103)</f>
        <v>51.57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178.70999999999998</v>
      </c>
      <c r="AB90" s="117">
        <f>-STOA!N90</f>
        <v>-286.35000000000002</v>
      </c>
      <c r="AC90">
        <f t="shared" si="3"/>
        <v>13.298597720307985</v>
      </c>
      <c r="AD90">
        <f t="shared" si="4"/>
        <v>860.38821490915768</v>
      </c>
      <c r="AE90">
        <f>'IDT-1'!B90</f>
        <v>227.273</v>
      </c>
      <c r="AF90" s="26"/>
      <c r="AG90">
        <f t="shared" si="5"/>
        <v>1087.6612149091577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-31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15.15737161789067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99.620000000000019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689.35947938739901</v>
      </c>
      <c r="P91" s="77">
        <v>58.89</v>
      </c>
      <c r="Q91" s="77">
        <v>33.86</v>
      </c>
      <c r="R91" s="80">
        <v>0</v>
      </c>
      <c r="S91" s="80">
        <v>0</v>
      </c>
      <c r="T91" s="78">
        <f>SUMPRODUCT(LTA!F91:AJ91,LTA!F$101:AJ$101,LTA!F$103:AJ$103)</f>
        <v>28.78</v>
      </c>
      <c r="U91" s="78">
        <f>SUMPRODUCT(LTA!F91:AJ91,LTA!F$102:AJ$102,LTA!F$103:AJ$103)</f>
        <v>52.26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21.2</v>
      </c>
      <c r="Z91" s="75">
        <f>IEX!N91</f>
        <v>0</v>
      </c>
      <c r="AA91" s="117">
        <f>STOA!H91</f>
        <v>147.82</v>
      </c>
      <c r="AB91" s="117">
        <f>-STOA!N91</f>
        <v>-331.22</v>
      </c>
      <c r="AC91">
        <f t="shared" si="3"/>
        <v>13.177889686748085</v>
      </c>
      <c r="AD91">
        <f t="shared" si="4"/>
        <v>818.92896131854161</v>
      </c>
      <c r="AE91">
        <f>'IDT-1'!B91</f>
        <v>242.21700000000001</v>
      </c>
      <c r="AF91" s="26"/>
      <c r="AG91">
        <f t="shared" si="5"/>
        <v>1061.1459613185416</v>
      </c>
      <c r="AI91" s="75">
        <f>PXIL!H91</f>
        <v>0</v>
      </c>
      <c r="AJ91" s="75">
        <f>PXIL!N91</f>
        <v>0</v>
      </c>
      <c r="AK91" s="75">
        <f>RTM_IEX!H91</f>
        <v>16.38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15.15737161789067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99.620000000000019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692.23109870451742</v>
      </c>
      <c r="P92" s="77">
        <v>58.89</v>
      </c>
      <c r="Q92" s="77">
        <v>33.86</v>
      </c>
      <c r="R92" s="80">
        <v>0</v>
      </c>
      <c r="S92" s="80">
        <v>0</v>
      </c>
      <c r="T92" s="78">
        <f>SUMPRODUCT(LTA!F92:AJ92,LTA!F$101:AJ$101,LTA!F$103:AJ$103)</f>
        <v>29.25</v>
      </c>
      <c r="U92" s="78">
        <f>SUMPRODUCT(LTA!F92:AJ92,LTA!F$102:AJ$102,LTA!F$103:AJ$103)</f>
        <v>48.739999999999995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147.82</v>
      </c>
      <c r="AB92" s="117">
        <f>-STOA!N92</f>
        <v>-331.22</v>
      </c>
      <c r="AC92">
        <f t="shared" si="3"/>
        <v>13.032087936738725</v>
      </c>
      <c r="AD92">
        <f t="shared" si="4"/>
        <v>802.50638238566933</v>
      </c>
      <c r="AE92">
        <f>'IDT-1'!B92</f>
        <v>230</v>
      </c>
      <c r="AF92" s="26"/>
      <c r="AG92">
        <f t="shared" si="5"/>
        <v>1032.5063823856694</v>
      </c>
      <c r="AI92" s="75">
        <f>PXIL!H92</f>
        <v>0</v>
      </c>
      <c r="AJ92" s="75">
        <f>PXIL!N92</f>
        <v>0</v>
      </c>
      <c r="AK92" s="75">
        <f>RTM_IEX!H92</f>
        <v>21.19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15.15737161789067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99.615618980606015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692.23109870451742</v>
      </c>
      <c r="P93" s="77">
        <v>58.89</v>
      </c>
      <c r="Q93" s="77">
        <v>33.86</v>
      </c>
      <c r="R93" s="80">
        <v>0</v>
      </c>
      <c r="S93" s="80">
        <v>0</v>
      </c>
      <c r="T93" s="78">
        <f>SUMPRODUCT(LTA!F93:AJ93,LTA!F$101:AJ$101,LTA!F$103:AJ$103)</f>
        <v>23.409999999999997</v>
      </c>
      <c r="U93" s="78">
        <f>SUMPRODUCT(LTA!F93:AJ93,LTA!F$102:AJ$102,LTA!F$103:AJ$103)</f>
        <v>51.93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78.45</v>
      </c>
      <c r="AB93" s="117">
        <f>-STOA!N93</f>
        <v>-331.22</v>
      </c>
      <c r="AC93">
        <f t="shared" si="3"/>
        <v>12.338961383768059</v>
      </c>
      <c r="AD93">
        <f t="shared" si="4"/>
        <v>724.43512791924604</v>
      </c>
      <c r="AE93">
        <f>'IDT-1'!B93</f>
        <v>275</v>
      </c>
      <c r="AF93" s="26"/>
      <c r="AG93">
        <f t="shared" si="5"/>
        <v>999.43512791924604</v>
      </c>
      <c r="AI93" s="75">
        <f>PXIL!H93</f>
        <v>0</v>
      </c>
      <c r="AJ93" s="75">
        <f>PXIL!N93</f>
        <v>0</v>
      </c>
      <c r="AK93" s="75">
        <f>RTM_IEX!H93</f>
        <v>14.45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14.95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99.615618980606015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686.91534655731732</v>
      </c>
      <c r="P94" s="77">
        <v>58.89</v>
      </c>
      <c r="Q94" s="77">
        <v>33.86</v>
      </c>
      <c r="R94" s="80">
        <v>0</v>
      </c>
      <c r="S94" s="80">
        <v>0</v>
      </c>
      <c r="T94" s="78">
        <f>SUMPRODUCT(LTA!F94:AJ94,LTA!F$101:AJ$101,LTA!F$103:AJ$103)</f>
        <v>23.74</v>
      </c>
      <c r="U94" s="78">
        <f>SUMPRODUCT(LTA!F94:AJ94,LTA!F$102:AJ$102,LTA!F$103:AJ$103)</f>
        <v>48.83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78.45</v>
      </c>
      <c r="AB94" s="117">
        <f>-STOA!N94</f>
        <v>-331.22</v>
      </c>
      <c r="AC94">
        <f t="shared" si="3"/>
        <v>12.29150189463526</v>
      </c>
      <c r="AD94">
        <f t="shared" si="4"/>
        <v>719.08946364328801</v>
      </c>
      <c r="AE94">
        <f>'IDT-1'!B94</f>
        <v>247</v>
      </c>
      <c r="AF94" s="26"/>
      <c r="AG94">
        <f t="shared" si="5"/>
        <v>966.08946364328801</v>
      </c>
      <c r="AI94" s="75">
        <f>PXIL!H94</f>
        <v>0</v>
      </c>
      <c r="AJ94" s="75">
        <f>PXIL!N94</f>
        <v>0</v>
      </c>
      <c r="AK94" s="75">
        <f>RTM_IEX!H94</f>
        <v>17.350000000000001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14.95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99.615618980606015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675.91327249131734</v>
      </c>
      <c r="P95" s="77">
        <v>58.89</v>
      </c>
      <c r="Q95" s="77">
        <v>33.86</v>
      </c>
      <c r="R95" s="80">
        <v>0</v>
      </c>
      <c r="S95" s="80">
        <v>0</v>
      </c>
      <c r="T95" s="78">
        <f>SUMPRODUCT(LTA!F95:AJ95,LTA!F$101:AJ$101,LTA!F$103:AJ$103)</f>
        <v>24.470000000000002</v>
      </c>
      <c r="U95" s="78">
        <f>SUMPRODUCT(LTA!F95:AJ95,LTA!F$102:AJ$102,LTA!F$103:AJ$103)</f>
        <v>49.22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30.27</v>
      </c>
      <c r="AB95" s="117">
        <f>-STOA!N95</f>
        <v>-281.22000000000003</v>
      </c>
      <c r="AC95">
        <f t="shared" si="3"/>
        <v>11.183969266744693</v>
      </c>
      <c r="AD95">
        <f t="shared" si="4"/>
        <v>694.78492220517865</v>
      </c>
      <c r="AE95">
        <f>'IDT-1'!B95</f>
        <v>239</v>
      </c>
      <c r="AF95" s="26"/>
      <c r="AG95">
        <f t="shared" si="5"/>
        <v>933.78492220517865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14.95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99.615618980606015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669.9997912291451</v>
      </c>
      <c r="P96" s="77">
        <v>58.89</v>
      </c>
      <c r="Q96" s="77">
        <v>33.86</v>
      </c>
      <c r="R96" s="80">
        <v>0</v>
      </c>
      <c r="S96" s="80">
        <v>0</v>
      </c>
      <c r="T96" s="78">
        <f>SUMPRODUCT(LTA!F96:AJ96,LTA!F$101:AJ$101,LTA!F$103:AJ$103)</f>
        <v>25.26</v>
      </c>
      <c r="U96" s="78">
        <f>SUMPRODUCT(LTA!F96:AJ96,LTA!F$102:AJ$102,LTA!F$103:AJ$103)</f>
        <v>45.51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30.27</v>
      </c>
      <c r="AB96" s="117">
        <f>-STOA!N96</f>
        <v>-281.22000000000003</v>
      </c>
      <c r="AC96">
        <f t="shared" si="3"/>
        <v>11.106234631637577</v>
      </c>
      <c r="AD96">
        <f t="shared" si="4"/>
        <v>686.0291755781135</v>
      </c>
      <c r="AE96">
        <f>'IDT-1'!B96</f>
        <v>217</v>
      </c>
      <c r="AF96" s="26"/>
      <c r="AG96">
        <f t="shared" si="5"/>
        <v>903.0291755781135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14.95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99.620000000000019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665.19854172764508</v>
      </c>
      <c r="P97" s="77">
        <v>58.89</v>
      </c>
      <c r="Q97" s="77">
        <v>33.86</v>
      </c>
      <c r="R97" s="80">
        <v>0</v>
      </c>
      <c r="S97" s="80">
        <v>0</v>
      </c>
      <c r="T97" s="78">
        <f>SUMPRODUCT(LTA!F97:AJ97,LTA!F$101:AJ$101,LTA!F$103:AJ$103)</f>
        <v>23.22</v>
      </c>
      <c r="U97" s="78">
        <f>SUMPRODUCT(LTA!F97:AJ97,LTA!F$102:AJ$102,LTA!F$103:AJ$103)</f>
        <v>47.11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30.27</v>
      </c>
      <c r="AB97" s="117">
        <f>-STOA!N97</f>
        <v>-281.22000000000003</v>
      </c>
      <c r="AC97">
        <f t="shared" si="3"/>
        <v>11.060150188995046</v>
      </c>
      <c r="AD97">
        <f t="shared" si="4"/>
        <v>680.83839153865006</v>
      </c>
      <c r="AE97">
        <f>'IDT-1'!B97</f>
        <v>194</v>
      </c>
      <c r="AF97" s="26"/>
      <c r="AG97">
        <f t="shared" si="5"/>
        <v>874.83839153865006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14.95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99.620000000000019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663.56301806654517</v>
      </c>
      <c r="P98" s="77">
        <v>58.89</v>
      </c>
      <c r="Q98" s="77">
        <v>33.86</v>
      </c>
      <c r="R98" s="80">
        <v>0</v>
      </c>
      <c r="S98" s="80">
        <v>0</v>
      </c>
      <c r="T98" s="78">
        <f>SUMPRODUCT(LTA!F98:AJ98,LTA!F$101:AJ$101,LTA!F$103:AJ$103)</f>
        <v>23.52</v>
      </c>
      <c r="U98" s="78">
        <f>SUMPRODUCT(LTA!F98:AJ98,LTA!F$102:AJ$102,LTA!F$103:AJ$103)</f>
        <v>48.65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30.27</v>
      </c>
      <c r="AB98" s="117">
        <f>-STOA!N98</f>
        <v>-281.22000000000003</v>
      </c>
      <c r="AC98">
        <f t="shared" si="3"/>
        <v>11.061949580777366</v>
      </c>
      <c r="AD98">
        <f t="shared" si="4"/>
        <v>681.04106848576771</v>
      </c>
      <c r="AE98">
        <f>'IDT-1'!B98</f>
        <v>171</v>
      </c>
      <c r="AF98" s="26"/>
      <c r="AG98">
        <f t="shared" si="5"/>
        <v>852.04106848576771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0.35857927506384735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2.6971426371442102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16.934356145098803</v>
      </c>
      <c r="P99" s="77">
        <f t="shared" si="6"/>
        <v>1.4133600000000015</v>
      </c>
      <c r="Q99" s="77">
        <f t="shared" si="6"/>
        <v>0.81264000000000047</v>
      </c>
      <c r="R99" s="80">
        <f t="shared" si="6"/>
        <v>0.48271249999999999</v>
      </c>
      <c r="S99" s="80">
        <f t="shared" si="6"/>
        <v>0</v>
      </c>
      <c r="T99" s="78">
        <f t="shared" si="6"/>
        <v>3.0316824999999987</v>
      </c>
      <c r="U99" s="78">
        <f t="shared" si="6"/>
        <v>1.2616075000000002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0.36451499999999998</v>
      </c>
      <c r="Z99" s="75">
        <f t="shared" si="6"/>
        <v>0</v>
      </c>
      <c r="AA99" s="117">
        <f t="shared" si="6"/>
        <v>5.6782500000000002</v>
      </c>
      <c r="AB99" s="117">
        <f t="shared" si="6"/>
        <v>-7.8452799999999998</v>
      </c>
      <c r="AC99">
        <f t="shared" si="6"/>
        <v>0.36935662016499443</v>
      </c>
      <c r="AD99">
        <f t="shared" si="6"/>
        <v>25.142178937141864</v>
      </c>
      <c r="AE99">
        <f t="shared" si="6"/>
        <v>2.1448</v>
      </c>
      <c r="AG99">
        <f t="shared" si="6"/>
        <v>27.286978937141857</v>
      </c>
      <c r="AI99">
        <f t="shared" si="6"/>
        <v>0</v>
      </c>
      <c r="AJ99">
        <f t="shared" si="6"/>
        <v>0</v>
      </c>
      <c r="AK99">
        <f t="shared" si="6"/>
        <v>0.28110499999999999</v>
      </c>
      <c r="AL99">
        <f t="shared" si="6"/>
        <v>-0.34875</v>
      </c>
      <c r="AM99">
        <f t="shared" si="6"/>
        <v>0</v>
      </c>
      <c r="AN99">
        <f t="shared" si="6"/>
        <v>0</v>
      </c>
      <c r="AO99">
        <f t="shared" si="6"/>
        <v>0.38961499999999999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44989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TWEPL!Q3</f>
        <v>0</v>
      </c>
      <c r="E3">
        <f>GT_NG!Q3</f>
        <v>8.4982330204307015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57.597466907075955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579.69628547317006</v>
      </c>
      <c r="P3" s="77">
        <v>34.049999999999997</v>
      </c>
      <c r="Q3" s="77">
        <v>19.579999999999998</v>
      </c>
      <c r="R3" s="80">
        <v>0</v>
      </c>
      <c r="S3" s="80">
        <v>0</v>
      </c>
      <c r="T3" s="78">
        <f>SUMPRODUCT(LTA!F3:AJ3,LTA!F$101:AJ$101,LTA!F$104:AJ$104)</f>
        <v>35.880000000000003</v>
      </c>
      <c r="U3" s="78">
        <f>SUMPRODUCT(LTA!F3:AJ3,LTA!F$102:AJ$102,LTA!F$104:AJ$104)</f>
        <v>119.37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-40</v>
      </c>
      <c r="AA3" s="117">
        <f>STOA!I3</f>
        <v>0.28999999999999998</v>
      </c>
      <c r="AB3" s="117">
        <f>-STOA!O3</f>
        <v>-259.67</v>
      </c>
      <c r="AC3">
        <f>SUMIF(B3:AB3,"&gt;0")*$AC$2-SUMIF(B3:AB3,"&lt;0")*($AC$2/(1-$AC$2))+SUMIF(AI3:AR3,"&gt;0")*$AC$2-SUMIF(AI3:AR3,"&lt;0")*($AC$2/(1-$AC$2))</f>
        <v>10.494908409379063</v>
      </c>
      <c r="AD3">
        <f>SUM(B3:AB3,AI3:AR3)-AC3</f>
        <v>509.79707699129756</v>
      </c>
      <c r="AE3">
        <f>'IDT-1'!C3</f>
        <v>-65.620999999999995</v>
      </c>
      <c r="AF3" s="26"/>
      <c r="AG3">
        <f>SUM(AD3:AF3)</f>
        <v>444.17607699129758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8.4982330204307015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57.597466907075955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579.69637735282708</v>
      </c>
      <c r="P4" s="77">
        <v>34.049999999999997</v>
      </c>
      <c r="Q4" s="77">
        <v>19.579999999999998</v>
      </c>
      <c r="R4" s="80">
        <v>0</v>
      </c>
      <c r="S4" s="80">
        <v>0</v>
      </c>
      <c r="T4" s="78">
        <f>SUMPRODUCT(LTA!F4:AJ4,LTA!F$101:AJ$101,LTA!F$104:AJ$104)</f>
        <v>36.340000000000003</v>
      </c>
      <c r="U4" s="78">
        <f>SUMPRODUCT(LTA!F4:AJ4,LTA!F$102:AJ$102,LTA!F$104:AJ$104)</f>
        <v>119.54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-65</v>
      </c>
      <c r="AA4" s="117">
        <f>STOA!I4</f>
        <v>0.28999999999999998</v>
      </c>
      <c r="AB4" s="117">
        <f>-STOA!O4</f>
        <v>-259.67</v>
      </c>
      <c r="AC4">
        <f t="shared" ref="AC4:AC67" si="0">SUMIF(B4:AB4,"&gt;0")*$AC$2-SUMIF(B4:AB4,"&lt;0")*($AC$2/(1-$AC$2))+SUMIF(AI4:AR4,"&gt;0")*$AC$2-SUMIF(AI4:AR4,"&lt;0")*($AC$2/(1-$AC$2))</f>
        <v>10.722406405974928</v>
      </c>
      <c r="AD4">
        <f t="shared" ref="AD4:AD67" si="1">SUM(B4:AB4,AI4:AR4)-AC4</f>
        <v>485.19967087435879</v>
      </c>
      <c r="AE4">
        <f>'IDT-1'!C4</f>
        <v>-53.767000000000003</v>
      </c>
      <c r="AF4" s="26"/>
      <c r="AG4">
        <f t="shared" ref="AG4:AG67" si="2">SUM(AD4:AF4)</f>
        <v>431.43267087435879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8.4982330204307015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57.597466907075955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579.69542740817622</v>
      </c>
      <c r="P5" s="77">
        <v>34.049999999999997</v>
      </c>
      <c r="Q5" s="77">
        <v>19.579999999999998</v>
      </c>
      <c r="R5" s="80">
        <v>0</v>
      </c>
      <c r="S5" s="80">
        <v>0</v>
      </c>
      <c r="T5" s="78">
        <f>SUMPRODUCT(LTA!F5:AJ5,LTA!F$101:AJ$101,LTA!F$104:AJ$104)</f>
        <v>44.22</v>
      </c>
      <c r="U5" s="78">
        <f>SUMPRODUCT(LTA!F5:AJ5,LTA!F$102:AJ$102,LTA!F$104:AJ$104)</f>
        <v>122.42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-95</v>
      </c>
      <c r="AA5" s="117">
        <f>STOA!I5</f>
        <v>0.28999999999999998</v>
      </c>
      <c r="AB5" s="117">
        <f>-STOA!O5</f>
        <v>-259.67</v>
      </c>
      <c r="AC5">
        <f t="shared" si="0"/>
        <v>11.039039234516883</v>
      </c>
      <c r="AD5">
        <f t="shared" si="1"/>
        <v>470.64208810116588</v>
      </c>
      <c r="AE5">
        <f>'IDT-1'!C5</f>
        <v>-44.875999999999998</v>
      </c>
      <c r="AF5" s="26"/>
      <c r="AG5">
        <f t="shared" si="2"/>
        <v>425.76608810116591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-30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8.4982330204307015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57.597466907075955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577.12873699319402</v>
      </c>
      <c r="P6" s="77">
        <v>34.049999999999997</v>
      </c>
      <c r="Q6" s="77">
        <v>19.579999999999998</v>
      </c>
      <c r="R6" s="80">
        <v>0</v>
      </c>
      <c r="S6" s="80">
        <v>0</v>
      </c>
      <c r="T6" s="78">
        <f>SUMPRODUCT(LTA!F6:AJ6,LTA!F$101:AJ$101,LTA!F$104:AJ$104)</f>
        <v>45.29</v>
      </c>
      <c r="U6" s="78">
        <f>SUMPRODUCT(LTA!F6:AJ6,LTA!F$102:AJ$102,LTA!F$104:AJ$104)</f>
        <v>122.88000000000001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-110</v>
      </c>
      <c r="AA6" s="117">
        <f>STOA!I6</f>
        <v>0.28999999999999998</v>
      </c>
      <c r="AB6" s="117">
        <f>-STOA!O6</f>
        <v>-259.67</v>
      </c>
      <c r="AC6">
        <f t="shared" si="0"/>
        <v>11.207478909308945</v>
      </c>
      <c r="AD6">
        <f t="shared" si="1"/>
        <v>449.43695801139165</v>
      </c>
      <c r="AE6">
        <f>'IDT-1'!C6</f>
        <v>-37.679000000000002</v>
      </c>
      <c r="AF6" s="26"/>
      <c r="AG6">
        <f t="shared" si="2"/>
        <v>411.75795801139168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8.4982330204307015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57.597466907075955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578.01551869297032</v>
      </c>
      <c r="P7" s="77">
        <v>34.049999999999997</v>
      </c>
      <c r="Q7" s="77">
        <v>19.579999999999998</v>
      </c>
      <c r="R7" s="80">
        <v>0</v>
      </c>
      <c r="S7" s="80">
        <v>0</v>
      </c>
      <c r="T7" s="78">
        <f>SUMPRODUCT(LTA!F7:AJ7,LTA!F$101:AJ$101,LTA!F$104:AJ$104)</f>
        <v>45.27</v>
      </c>
      <c r="U7" s="78">
        <f>SUMPRODUCT(LTA!F7:AJ7,LTA!F$102:AJ$102,LTA!F$104:AJ$104)</f>
        <v>123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-135</v>
      </c>
      <c r="AA7" s="117">
        <f>STOA!I7</f>
        <v>0.28999999999999998</v>
      </c>
      <c r="AB7" s="117">
        <f>-STOA!O7</f>
        <v>-259.67</v>
      </c>
      <c r="AC7">
        <f t="shared" si="0"/>
        <v>11.30494386348893</v>
      </c>
      <c r="AD7">
        <f t="shared" si="1"/>
        <v>440.32627475698797</v>
      </c>
      <c r="AE7">
        <f>'IDT-1'!C7</f>
        <v>-31.329000000000001</v>
      </c>
      <c r="AF7" s="26"/>
      <c r="AG7">
        <f t="shared" si="2"/>
        <v>408.99727475698796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8.4982330204307015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57.597466907075955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578.01542805807446</v>
      </c>
      <c r="P8" s="77">
        <v>34.049999999999997</v>
      </c>
      <c r="Q8" s="77">
        <v>19.579999999999998</v>
      </c>
      <c r="R8" s="80">
        <v>0</v>
      </c>
      <c r="S8" s="80">
        <v>0</v>
      </c>
      <c r="T8" s="78">
        <f>SUMPRODUCT(LTA!F8:AJ8,LTA!F$101:AJ$101,LTA!F$104:AJ$104)</f>
        <v>45.2</v>
      </c>
      <c r="U8" s="78">
        <f>SUMPRODUCT(LTA!F8:AJ8,LTA!F$102:AJ$102,LTA!F$104:AJ$104)</f>
        <v>122.94000000000001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-150</v>
      </c>
      <c r="AA8" s="117">
        <f>STOA!I8</f>
        <v>0.28999999999999998</v>
      </c>
      <c r="AB8" s="117">
        <f>-STOA!O8</f>
        <v>-259.67</v>
      </c>
      <c r="AC8">
        <f t="shared" si="0"/>
        <v>11.436970978734777</v>
      </c>
      <c r="AD8">
        <f t="shared" si="1"/>
        <v>425.06415700684636</v>
      </c>
      <c r="AE8">
        <f>'IDT-1'!C8</f>
        <v>-25.824999999999999</v>
      </c>
      <c r="AF8" s="26"/>
      <c r="AG8">
        <f t="shared" si="2"/>
        <v>399.23915700684637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8.4982330204307015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57.597466907075955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578.01542805807446</v>
      </c>
      <c r="P9" s="77">
        <v>34.049999999999997</v>
      </c>
      <c r="Q9" s="77">
        <v>19.579999999999998</v>
      </c>
      <c r="R9" s="80">
        <v>0</v>
      </c>
      <c r="S9" s="80">
        <v>0</v>
      </c>
      <c r="T9" s="78">
        <f>SUMPRODUCT(LTA!F9:AJ9,LTA!F$101:AJ$101,LTA!F$104:AJ$104)</f>
        <v>45.05</v>
      </c>
      <c r="U9" s="78">
        <f>SUMPRODUCT(LTA!F9:AJ9,LTA!F$102:AJ$102,LTA!F$104:AJ$104)</f>
        <v>122.82000000000001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-165</v>
      </c>
      <c r="AA9" s="117">
        <f>STOA!I9</f>
        <v>0.28999999999999998</v>
      </c>
      <c r="AB9" s="117">
        <f>-STOA!O9</f>
        <v>-259.67</v>
      </c>
      <c r="AC9">
        <f t="shared" si="0"/>
        <v>11.567766891567706</v>
      </c>
      <c r="AD9">
        <f t="shared" si="1"/>
        <v>409.66336109401334</v>
      </c>
      <c r="AE9">
        <f>'IDT-1'!C9</f>
        <v>-21.591999999999999</v>
      </c>
      <c r="AF9" s="26"/>
      <c r="AG9">
        <f t="shared" si="2"/>
        <v>388.07136109401335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8.4982330204307015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57.597466907075955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578.01542805807446</v>
      </c>
      <c r="P10" s="77">
        <v>34.049999999999997</v>
      </c>
      <c r="Q10" s="77">
        <v>19.579999999999998</v>
      </c>
      <c r="R10" s="80">
        <v>0</v>
      </c>
      <c r="S10" s="80">
        <v>0</v>
      </c>
      <c r="T10" s="78">
        <f>SUMPRODUCT(LTA!F10:AJ10,LTA!F$101:AJ$101,LTA!F$104:AJ$104)</f>
        <v>44.62</v>
      </c>
      <c r="U10" s="78">
        <f>SUMPRODUCT(LTA!F10:AJ10,LTA!F$102:AJ$102,LTA!F$104:AJ$104)</f>
        <v>122.67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-175</v>
      </c>
      <c r="AA10" s="117">
        <f>STOA!I10</f>
        <v>0.28999999999999998</v>
      </c>
      <c r="AB10" s="117">
        <f>-STOA!O10</f>
        <v>-259.67</v>
      </c>
      <c r="AC10">
        <f t="shared" si="0"/>
        <v>11.651444166789659</v>
      </c>
      <c r="AD10">
        <f t="shared" si="1"/>
        <v>398.99968381879137</v>
      </c>
      <c r="AE10">
        <f>'IDT-1'!C10</f>
        <v>-17.358000000000001</v>
      </c>
      <c r="AF10" s="26"/>
      <c r="AG10">
        <f t="shared" si="2"/>
        <v>381.64168381879136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8.4982330204307015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44.997967020555691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580.90417839906047</v>
      </c>
      <c r="P11" s="77">
        <v>34.049999999999997</v>
      </c>
      <c r="Q11" s="77">
        <v>19.579999999999998</v>
      </c>
      <c r="R11" s="80">
        <v>0</v>
      </c>
      <c r="S11" s="80">
        <v>0</v>
      </c>
      <c r="T11" s="78">
        <f>SUMPRODUCT(LTA!F11:AJ11,LTA!F$101:AJ$101,LTA!F$104:AJ$104)</f>
        <v>43.87</v>
      </c>
      <c r="U11" s="78">
        <f>SUMPRODUCT(LTA!F11:AJ11,LTA!F$102:AJ$102,LTA!F$104:AJ$104)</f>
        <v>118.51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-195</v>
      </c>
      <c r="AA11" s="117">
        <f>STOA!I11</f>
        <v>0.28999999999999998</v>
      </c>
      <c r="AB11" s="117">
        <f>-STOA!O11</f>
        <v>-259.67</v>
      </c>
      <c r="AC11">
        <f t="shared" si="0"/>
        <v>11.522781570788958</v>
      </c>
      <c r="AD11">
        <f t="shared" si="1"/>
        <v>384.5075968692579</v>
      </c>
      <c r="AE11">
        <f>'IDT-1'!C11</f>
        <v>-10.584</v>
      </c>
      <c r="AF11" s="26"/>
      <c r="AG11">
        <f t="shared" si="2"/>
        <v>373.92359686925789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8.4982330204307015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44.997967020555691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580.90417839906047</v>
      </c>
      <c r="P12" s="77">
        <v>34.049999999999997</v>
      </c>
      <c r="Q12" s="77">
        <v>19.579999999999998</v>
      </c>
      <c r="R12" s="80">
        <v>0</v>
      </c>
      <c r="S12" s="80">
        <v>0</v>
      </c>
      <c r="T12" s="78">
        <f>SUMPRODUCT(LTA!F12:AJ12,LTA!F$101:AJ$101,LTA!F$104:AJ$104)</f>
        <v>43.04</v>
      </c>
      <c r="U12" s="78">
        <f>SUMPRODUCT(LTA!F12:AJ12,LTA!F$102:AJ$102,LTA!F$104:AJ$104)</f>
        <v>118.32000000000001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-195</v>
      </c>
      <c r="AA12" s="117">
        <f>STOA!I12</f>
        <v>0.28999999999999998</v>
      </c>
      <c r="AB12" s="117">
        <f>-STOA!O12</f>
        <v>-259.67</v>
      </c>
      <c r="AC12">
        <f t="shared" si="0"/>
        <v>11.513805570788959</v>
      </c>
      <c r="AD12">
        <f t="shared" si="1"/>
        <v>383.49657286925788</v>
      </c>
      <c r="AE12">
        <f>'IDT-1'!C12</f>
        <v>-8.4670000000000005</v>
      </c>
      <c r="AF12" s="26"/>
      <c r="AG12">
        <f t="shared" si="2"/>
        <v>375.02957286925789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8.4982330204307015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44.997967020555691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584.09982166238251</v>
      </c>
      <c r="P13" s="77">
        <v>34.049999999999997</v>
      </c>
      <c r="Q13" s="77">
        <v>19.579999999999998</v>
      </c>
      <c r="R13" s="80">
        <v>0</v>
      </c>
      <c r="S13" s="80">
        <v>0</v>
      </c>
      <c r="T13" s="78">
        <f>SUMPRODUCT(LTA!F13:AJ13,LTA!F$101:AJ$101,LTA!F$104:AJ$104)</f>
        <v>42.01</v>
      </c>
      <c r="U13" s="78">
        <f>SUMPRODUCT(LTA!F13:AJ13,LTA!F$102:AJ$102,LTA!F$104:AJ$104)</f>
        <v>117.99000000000001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-200</v>
      </c>
      <c r="AA13" s="117">
        <f>STOA!I13</f>
        <v>0.28999999999999998</v>
      </c>
      <c r="AB13" s="117">
        <f>-STOA!O13</f>
        <v>-259.67</v>
      </c>
      <c r="AC13">
        <f t="shared" si="0"/>
        <v>11.574349869117169</v>
      </c>
      <c r="AD13">
        <f t="shared" si="1"/>
        <v>380.27167183425172</v>
      </c>
      <c r="AE13">
        <f>'IDT-1'!C13</f>
        <v>-7.6210000000000004</v>
      </c>
      <c r="AF13" s="26"/>
      <c r="AG13">
        <f t="shared" si="2"/>
        <v>372.65067183425174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8.4982330204307015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44.997967020555691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584.09963782393936</v>
      </c>
      <c r="P14" s="77">
        <v>34.049999999999997</v>
      </c>
      <c r="Q14" s="77">
        <v>19.579999999999998</v>
      </c>
      <c r="R14" s="80">
        <v>0</v>
      </c>
      <c r="S14" s="80">
        <v>0</v>
      </c>
      <c r="T14" s="78">
        <f>SUMPRODUCT(LTA!F14:AJ14,LTA!F$101:AJ$101,LTA!F$104:AJ$104)</f>
        <v>40.89</v>
      </c>
      <c r="U14" s="78">
        <f>SUMPRODUCT(LTA!F14:AJ14,LTA!F$102:AJ$102,LTA!F$104:AJ$104)</f>
        <v>117.68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-205</v>
      </c>
      <c r="AA14" s="117">
        <f>STOA!I14</f>
        <v>0.28999999999999998</v>
      </c>
      <c r="AB14" s="117">
        <f>-STOA!O14</f>
        <v>-259.67</v>
      </c>
      <c r="AC14">
        <f t="shared" si="0"/>
        <v>11.606154888949845</v>
      </c>
      <c r="AD14">
        <f t="shared" si="1"/>
        <v>373.80968297597582</v>
      </c>
      <c r="AE14">
        <f>'IDT-1'!C14</f>
        <v>-8.891</v>
      </c>
      <c r="AF14" s="26"/>
      <c r="AG14">
        <f t="shared" si="2"/>
        <v>364.9186829759758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8.4982330204307015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586.31975270638259</v>
      </c>
      <c r="P15" s="77">
        <v>34.049999999999997</v>
      </c>
      <c r="Q15" s="77">
        <v>19.579999999999998</v>
      </c>
      <c r="R15" s="80">
        <v>0</v>
      </c>
      <c r="S15" s="80">
        <v>0</v>
      </c>
      <c r="T15" s="78">
        <f>SUMPRODUCT(LTA!F15:AJ15,LTA!F$101:AJ$101,LTA!F$104:AJ$104)</f>
        <v>40.130000000000003</v>
      </c>
      <c r="U15" s="78">
        <f>SUMPRODUCT(LTA!F15:AJ15,LTA!F$102:AJ$102,LTA!F$104:AJ$104)</f>
        <v>117.18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-230</v>
      </c>
      <c r="AA15" s="117">
        <f>STOA!I15</f>
        <v>0.28999999999999998</v>
      </c>
      <c r="AB15" s="117">
        <f>-STOA!O15</f>
        <v>-259.67</v>
      </c>
      <c r="AC15">
        <f t="shared" si="0"/>
        <v>11.866778693413469</v>
      </c>
      <c r="AD15">
        <f t="shared" si="1"/>
        <v>352.94344739977799</v>
      </c>
      <c r="AE15">
        <f>'IDT-1'!C15</f>
        <v>0</v>
      </c>
      <c r="AF15" s="26"/>
      <c r="AG15">
        <f t="shared" si="2"/>
        <v>352.94344739977799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8.4982330204307015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586.31975270638259</v>
      </c>
      <c r="P16" s="77">
        <v>34.049999999999997</v>
      </c>
      <c r="Q16" s="77">
        <v>19.579999999999998</v>
      </c>
      <c r="R16" s="80">
        <v>0</v>
      </c>
      <c r="S16" s="80">
        <v>0</v>
      </c>
      <c r="T16" s="78">
        <f>SUMPRODUCT(LTA!F16:AJ16,LTA!F$101:AJ$101,LTA!F$104:AJ$104)</f>
        <v>39.5</v>
      </c>
      <c r="U16" s="78">
        <f>SUMPRODUCT(LTA!F16:AJ16,LTA!F$102:AJ$102,LTA!F$104:AJ$104)</f>
        <v>116.73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-230</v>
      </c>
      <c r="AA16" s="117">
        <f>STOA!I16</f>
        <v>0.28999999999999998</v>
      </c>
      <c r="AB16" s="117">
        <f>-STOA!O16</f>
        <v>-259.67</v>
      </c>
      <c r="AC16">
        <f t="shared" si="0"/>
        <v>11.857274693413469</v>
      </c>
      <c r="AD16">
        <f t="shared" si="1"/>
        <v>351.87295139977812</v>
      </c>
      <c r="AE16">
        <f>'IDT-1'!C16</f>
        <v>0</v>
      </c>
      <c r="AF16" s="26"/>
      <c r="AG16">
        <f t="shared" si="2"/>
        <v>351.87295139977812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8.7183898538737257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586.32399968815332</v>
      </c>
      <c r="P17" s="77">
        <v>34.049999999999997</v>
      </c>
      <c r="Q17" s="77">
        <v>19.579999999999998</v>
      </c>
      <c r="R17" s="80">
        <v>0</v>
      </c>
      <c r="S17" s="80">
        <v>0</v>
      </c>
      <c r="T17" s="78">
        <f>SUMPRODUCT(LTA!F17:AJ17,LTA!F$101:AJ$101,LTA!F$104:AJ$104)</f>
        <v>38.61</v>
      </c>
      <c r="U17" s="78">
        <f>SUMPRODUCT(LTA!F17:AJ17,LTA!F$102:AJ$102,LTA!F$104:AJ$104)</f>
        <v>119.2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-235</v>
      </c>
      <c r="AA17" s="117">
        <f>STOA!I17</f>
        <v>0.28999999999999998</v>
      </c>
      <c r="AB17" s="117">
        <f>-STOA!O17</f>
        <v>-259.67</v>
      </c>
      <c r="AC17">
        <f t="shared" si="0"/>
        <v>11.917544084598326</v>
      </c>
      <c r="AD17">
        <f t="shared" si="1"/>
        <v>348.61708582380709</v>
      </c>
      <c r="AE17">
        <f>'IDT-1'!C17</f>
        <v>0</v>
      </c>
      <c r="AF17" s="26"/>
      <c r="AG17">
        <f t="shared" si="2"/>
        <v>348.61708582380709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8.7183898538737257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584.97411076717162</v>
      </c>
      <c r="P18" s="77">
        <v>34.049999999999997</v>
      </c>
      <c r="Q18" s="77">
        <v>19.579999999999998</v>
      </c>
      <c r="R18" s="80">
        <v>0</v>
      </c>
      <c r="S18" s="80">
        <v>0</v>
      </c>
      <c r="T18" s="78">
        <f>SUMPRODUCT(LTA!F18:AJ18,LTA!F$101:AJ$101,LTA!F$104:AJ$104)</f>
        <v>37.590000000000003</v>
      </c>
      <c r="U18" s="78">
        <f>SUMPRODUCT(LTA!F18:AJ18,LTA!F$102:AJ$102,LTA!F$104:AJ$104)</f>
        <v>118.53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-235</v>
      </c>
      <c r="AA18" s="117">
        <f>STOA!I18</f>
        <v>0.28999999999999998</v>
      </c>
      <c r="AB18" s="117">
        <f>-STOA!O18</f>
        <v>-259.67</v>
      </c>
      <c r="AC18">
        <f t="shared" si="0"/>
        <v>11.890793062093689</v>
      </c>
      <c r="AD18">
        <f t="shared" si="1"/>
        <v>345.60394792532998</v>
      </c>
      <c r="AE18">
        <f>'IDT-1'!C18</f>
        <v>0</v>
      </c>
      <c r="AF18" s="26"/>
      <c r="AG18">
        <f t="shared" si="2"/>
        <v>345.60394792532998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8.7183898538737257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585.60877311008187</v>
      </c>
      <c r="P19" s="77">
        <v>34.049999999999997</v>
      </c>
      <c r="Q19" s="77">
        <v>19.579999999999998</v>
      </c>
      <c r="R19" s="80">
        <v>0</v>
      </c>
      <c r="S19" s="80">
        <v>0</v>
      </c>
      <c r="T19" s="78">
        <f>SUMPRODUCT(LTA!F19:AJ19,LTA!F$101:AJ$101,LTA!F$104:AJ$104)</f>
        <v>36.06</v>
      </c>
      <c r="U19" s="78">
        <f>SUMPRODUCT(LTA!F19:AJ19,LTA!F$102:AJ$102,LTA!F$104:AJ$104)</f>
        <v>117.89000000000001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-235</v>
      </c>
      <c r="AA19" s="117">
        <f>STOA!I19</f>
        <v>0.28999999999999998</v>
      </c>
      <c r="AB19" s="117">
        <f>-STOA!O19</f>
        <v>-259.67</v>
      </c>
      <c r="AC19">
        <f t="shared" si="0"/>
        <v>11.877282090711297</v>
      </c>
      <c r="AD19">
        <f t="shared" si="1"/>
        <v>344.08212123962267</v>
      </c>
      <c r="AE19">
        <f>'IDT-1'!C19</f>
        <v>0</v>
      </c>
      <c r="AF19" s="26"/>
      <c r="AG19">
        <f t="shared" si="2"/>
        <v>344.08212123962267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8.7183898538737257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48.432240366378316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585.67860717388919</v>
      </c>
      <c r="P20" s="77">
        <v>34.049999999999997</v>
      </c>
      <c r="Q20" s="77">
        <v>19.579999999999998</v>
      </c>
      <c r="R20" s="80">
        <v>0</v>
      </c>
      <c r="S20" s="80">
        <v>0</v>
      </c>
      <c r="T20" s="78">
        <f>SUMPRODUCT(LTA!F20:AJ20,LTA!F$101:AJ$101,LTA!F$104:AJ$104)</f>
        <v>34.659999999999997</v>
      </c>
      <c r="U20" s="78">
        <f>SUMPRODUCT(LTA!F20:AJ20,LTA!F$102:AJ$102,LTA!F$104:AJ$104)</f>
        <v>117.28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-230</v>
      </c>
      <c r="AA20" s="117">
        <f>STOA!I20</f>
        <v>0.28999999999999998</v>
      </c>
      <c r="AB20" s="117">
        <f>-STOA!O20</f>
        <v>-259.67</v>
      </c>
      <c r="AC20">
        <f t="shared" si="0"/>
        <v>11.815817992861826</v>
      </c>
      <c r="AD20">
        <f t="shared" si="1"/>
        <v>347.20341940127935</v>
      </c>
      <c r="AE20">
        <f>'IDT-1'!C20</f>
        <v>0</v>
      </c>
      <c r="AF20" s="26"/>
      <c r="AG20">
        <f t="shared" si="2"/>
        <v>347.20341940127935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8.7183898538737257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48.432240366378316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586.21896880588918</v>
      </c>
      <c r="P21" s="77">
        <v>34.049999999999997</v>
      </c>
      <c r="Q21" s="77">
        <v>19.579999999999998</v>
      </c>
      <c r="R21" s="80">
        <v>0</v>
      </c>
      <c r="S21" s="80">
        <v>0</v>
      </c>
      <c r="T21" s="78">
        <f>SUMPRODUCT(LTA!F21:AJ21,LTA!F$101:AJ$101,LTA!F$104:AJ$104)</f>
        <v>32.96</v>
      </c>
      <c r="U21" s="78">
        <f>SUMPRODUCT(LTA!F21:AJ21,LTA!F$102:AJ$102,LTA!F$104:AJ$104)</f>
        <v>116.63000000000001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-220</v>
      </c>
      <c r="AA21" s="117">
        <f>STOA!I21</f>
        <v>0.28999999999999998</v>
      </c>
      <c r="AB21" s="117">
        <f>-STOA!O21</f>
        <v>-259.67</v>
      </c>
      <c r="AC21">
        <f t="shared" si="0"/>
        <v>11.711111900001473</v>
      </c>
      <c r="AD21">
        <f t="shared" si="1"/>
        <v>355.49848712613976</v>
      </c>
      <c r="AE21">
        <f>'IDT-1'!C21</f>
        <v>0</v>
      </c>
      <c r="AF21" s="26"/>
      <c r="AG21">
        <f t="shared" si="2"/>
        <v>355.49848712613976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8.7183898538737257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44.997967020555691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586.21906092756649</v>
      </c>
      <c r="P22" s="77">
        <v>34.049999999999997</v>
      </c>
      <c r="Q22" s="77">
        <v>19.579999999999998</v>
      </c>
      <c r="R22" s="80">
        <v>0</v>
      </c>
      <c r="S22" s="80">
        <v>0</v>
      </c>
      <c r="T22" s="78">
        <f>SUMPRODUCT(LTA!F22:AJ22,LTA!F$101:AJ$101,LTA!F$104:AJ$104)</f>
        <v>31.54</v>
      </c>
      <c r="U22" s="78">
        <f>SUMPRODUCT(LTA!F22:AJ22,LTA!F$102:AJ$102,LTA!F$104:AJ$104)</f>
        <v>115.98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-190</v>
      </c>
      <c r="AA22" s="117">
        <f>STOA!I22</f>
        <v>0.28999999999999998</v>
      </c>
      <c r="AB22" s="117">
        <f>-STOA!O22</f>
        <v>-259.67</v>
      </c>
      <c r="AC22">
        <f t="shared" si="0"/>
        <v>11.481075279563134</v>
      </c>
      <c r="AD22">
        <f t="shared" si="1"/>
        <v>389.85434252243266</v>
      </c>
      <c r="AE22">
        <f>'IDT-1'!C22</f>
        <v>-6.774</v>
      </c>
      <c r="AF22" s="26"/>
      <c r="AG22">
        <f t="shared" si="2"/>
        <v>383.08034252243266</v>
      </c>
      <c r="AI22" s="75">
        <f>PXIL!I22</f>
        <v>0</v>
      </c>
      <c r="AJ22" s="75">
        <f>PXIL!O22</f>
        <v>0</v>
      </c>
      <c r="AK22" s="75">
        <f>RTM_IEX!I22</f>
        <v>9.6300000000000008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8.7304251794588641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57.597466907075955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588.22103970766375</v>
      </c>
      <c r="P23" s="77">
        <v>34.049999999999997</v>
      </c>
      <c r="Q23" s="77">
        <v>19.579999999999998</v>
      </c>
      <c r="R23" s="80">
        <v>0</v>
      </c>
      <c r="S23" s="80">
        <v>0</v>
      </c>
      <c r="T23" s="78">
        <f>SUMPRODUCT(LTA!F23:AJ23,LTA!F$101:AJ$101,LTA!F$104:AJ$104)</f>
        <v>30.15</v>
      </c>
      <c r="U23" s="78">
        <f>SUMPRODUCT(LTA!F23:AJ23,LTA!F$102:AJ$102,LTA!F$104:AJ$104)</f>
        <v>119.37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-155</v>
      </c>
      <c r="AA23" s="117">
        <f>STOA!I23</f>
        <v>0.28999999999999998</v>
      </c>
      <c r="AB23" s="117">
        <f>-STOA!O23</f>
        <v>-259.67</v>
      </c>
      <c r="AC23">
        <f t="shared" si="0"/>
        <v>11.231795739417681</v>
      </c>
      <c r="AD23">
        <f t="shared" si="1"/>
        <v>432.08713605478079</v>
      </c>
      <c r="AE23">
        <f>'IDT-1'!C23</f>
        <v>-22.015000000000001</v>
      </c>
      <c r="AF23" s="26"/>
      <c r="AG23">
        <f t="shared" si="2"/>
        <v>410.0721360547808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8.7304251794588641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57.597466907075955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593.68778633236388</v>
      </c>
      <c r="P24" s="77">
        <v>34.049999999999997</v>
      </c>
      <c r="Q24" s="77">
        <v>19.579999999999998</v>
      </c>
      <c r="R24" s="80">
        <v>0</v>
      </c>
      <c r="S24" s="80">
        <v>0</v>
      </c>
      <c r="T24" s="78">
        <f>SUMPRODUCT(LTA!F24:AJ24,LTA!F$101:AJ$101,LTA!F$104:AJ$104)</f>
        <v>28.54</v>
      </c>
      <c r="U24" s="78">
        <f>SUMPRODUCT(LTA!F24:AJ24,LTA!F$102:AJ$102,LTA!F$104:AJ$104)</f>
        <v>118.58000000000001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-120</v>
      </c>
      <c r="AA24" s="117">
        <f>STOA!I24</f>
        <v>0.28999999999999998</v>
      </c>
      <c r="AB24" s="117">
        <f>-STOA!O24</f>
        <v>-259.67</v>
      </c>
      <c r="AC24">
        <f t="shared" si="0"/>
        <v>10.948048646438206</v>
      </c>
      <c r="AD24">
        <f t="shared" si="1"/>
        <v>470.43762977246041</v>
      </c>
      <c r="AE24">
        <f>'IDT-1'!C24</f>
        <v>-33.021999999999998</v>
      </c>
      <c r="AF24" s="26"/>
      <c r="AG24">
        <f t="shared" si="2"/>
        <v>437.41562977246042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8.7304251794588641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57.600000000000009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595.71132742234226</v>
      </c>
      <c r="P25" s="77">
        <v>34.049999999999997</v>
      </c>
      <c r="Q25" s="77">
        <v>19.579999999999998</v>
      </c>
      <c r="R25" s="80">
        <v>0</v>
      </c>
      <c r="S25" s="80">
        <v>0</v>
      </c>
      <c r="T25" s="78">
        <f>SUMPRODUCT(LTA!F25:AJ25,LTA!F$101:AJ$101,LTA!F$104:AJ$104)</f>
        <v>27.06</v>
      </c>
      <c r="U25" s="78">
        <f>SUMPRODUCT(LTA!F25:AJ25,LTA!F$102:AJ$102,LTA!F$104:AJ$104)</f>
        <v>117.67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-85</v>
      </c>
      <c r="AA25" s="117">
        <f>STOA!I25</f>
        <v>0.28999999999999998</v>
      </c>
      <c r="AB25" s="117">
        <f>-STOA!O25</f>
        <v>-259.67</v>
      </c>
      <c r="AC25">
        <f t="shared" si="0"/>
        <v>10.63411163597091</v>
      </c>
      <c r="AD25">
        <f t="shared" si="1"/>
        <v>505.38764096583003</v>
      </c>
      <c r="AE25">
        <f>'IDT-1'!C25</f>
        <v>-47.417000000000002</v>
      </c>
      <c r="AF25" s="26"/>
      <c r="AG25">
        <f t="shared" si="2"/>
        <v>457.97064096583006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8.7304251794588641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57.600000000000009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602.38307437114236</v>
      </c>
      <c r="P26" s="77">
        <v>34.049999999999997</v>
      </c>
      <c r="Q26" s="77">
        <v>19.579999999999998</v>
      </c>
      <c r="R26" s="80">
        <v>0</v>
      </c>
      <c r="S26" s="80">
        <v>0</v>
      </c>
      <c r="T26" s="78">
        <f>SUMPRODUCT(LTA!F26:AJ26,LTA!F$101:AJ$101,LTA!F$104:AJ$104)</f>
        <v>25.62</v>
      </c>
      <c r="U26" s="78">
        <f>SUMPRODUCT(LTA!F26:AJ26,LTA!F$102:AJ$102,LTA!F$104:AJ$104)</f>
        <v>116.65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-50</v>
      </c>
      <c r="AA26" s="117">
        <f>STOA!I26</f>
        <v>0.28999999999999998</v>
      </c>
      <c r="AB26" s="117">
        <f>-STOA!O26</f>
        <v>-259.67</v>
      </c>
      <c r="AC26">
        <f t="shared" si="0"/>
        <v>10.360440545843515</v>
      </c>
      <c r="AD26">
        <f t="shared" si="1"/>
        <v>544.87305900475769</v>
      </c>
      <c r="AE26">
        <f>'IDT-1'!C26</f>
        <v>-60.963999999999999</v>
      </c>
      <c r="AF26" s="26"/>
      <c r="AG26">
        <f t="shared" si="2"/>
        <v>483.90905900475769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8.7304251794588641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57.600000000000016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617.68676309738987</v>
      </c>
      <c r="P27" s="77">
        <v>34.049999999999997</v>
      </c>
      <c r="Q27" s="77">
        <v>19.579999999999998</v>
      </c>
      <c r="R27" s="80">
        <v>0</v>
      </c>
      <c r="S27" s="80">
        <v>0</v>
      </c>
      <c r="T27" s="78">
        <f>SUMPRODUCT(LTA!F27:AJ27,LTA!F$101:AJ$101,LTA!F$104:AJ$104)</f>
        <v>25.77</v>
      </c>
      <c r="U27" s="78">
        <f>SUMPRODUCT(LTA!F27:AJ27,LTA!F$102:AJ$102,LTA!F$104:AJ$104)</f>
        <v>116.33000000000001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0.39</v>
      </c>
      <c r="AB27" s="117">
        <f>-STOA!O27</f>
        <v>-330.32</v>
      </c>
      <c r="AC27">
        <f t="shared" si="0"/>
        <v>10.677830339967826</v>
      </c>
      <c r="AD27">
        <f t="shared" si="1"/>
        <v>539.13935793688097</v>
      </c>
      <c r="AE27">
        <f>'IDT-1'!C27</f>
        <v>-20</v>
      </c>
      <c r="AF27" s="26"/>
      <c r="AG27">
        <f t="shared" si="2"/>
        <v>519.13935793688097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8.7304251794588641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87.600000000000009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634.97079419128977</v>
      </c>
      <c r="P28" s="77">
        <v>34.049999999999997</v>
      </c>
      <c r="Q28" s="77">
        <v>19.579999999999998</v>
      </c>
      <c r="R28" s="80">
        <v>0.5099999999999999</v>
      </c>
      <c r="S28" s="80">
        <v>0</v>
      </c>
      <c r="T28" s="78">
        <f>SUMPRODUCT(LTA!F28:AJ28,LTA!F$101:AJ$101,LTA!F$104:AJ$104)</f>
        <v>25.93</v>
      </c>
      <c r="U28" s="78">
        <f>SUMPRODUCT(LTA!F28:AJ28,LTA!F$102:AJ$102,LTA!F$104:AJ$104)</f>
        <v>119.37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0.39</v>
      </c>
      <c r="AB28" s="117">
        <f>-STOA!O28</f>
        <v>-330.32</v>
      </c>
      <c r="AC28">
        <f t="shared" si="0"/>
        <v>11.126577813594146</v>
      </c>
      <c r="AD28">
        <f t="shared" si="1"/>
        <v>589.68464155715446</v>
      </c>
      <c r="AE28">
        <f>'IDT-1'!C28</f>
        <v>-20</v>
      </c>
      <c r="AF28" s="26"/>
      <c r="AG28">
        <f t="shared" si="2"/>
        <v>569.68464155715446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8.7304251794588641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78.25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651.95479240708949</v>
      </c>
      <c r="P29" s="77">
        <v>34.049999999999997</v>
      </c>
      <c r="Q29" s="77">
        <v>19.579999999999998</v>
      </c>
      <c r="R29" s="80">
        <v>5.4</v>
      </c>
      <c r="S29" s="80">
        <v>0</v>
      </c>
      <c r="T29" s="78">
        <f>SUMPRODUCT(LTA!F29:AJ29,LTA!F$101:AJ$101,LTA!F$104:AJ$104)</f>
        <v>26.11</v>
      </c>
      <c r="U29" s="78">
        <f>SUMPRODUCT(LTA!F29:AJ29,LTA!F$102:AJ$102,LTA!F$104:AJ$104)</f>
        <v>119.2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-5</v>
      </c>
      <c r="AA29" s="117">
        <f>STOA!I29</f>
        <v>0.39</v>
      </c>
      <c r="AB29" s="117">
        <f>-STOA!O29</f>
        <v>-330.32</v>
      </c>
      <c r="AC29">
        <f t="shared" si="0"/>
        <v>11.281267635504161</v>
      </c>
      <c r="AD29">
        <f t="shared" si="1"/>
        <v>597.06394995104426</v>
      </c>
      <c r="AE29">
        <f>'IDT-1'!C29</f>
        <v>-2.117</v>
      </c>
      <c r="AF29" s="26"/>
      <c r="AG29">
        <f t="shared" si="2"/>
        <v>594.9469499510443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8.7304251794588641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78.25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652.77435913318959</v>
      </c>
      <c r="P30" s="77">
        <v>34.049999999999997</v>
      </c>
      <c r="Q30" s="77">
        <v>19.579999999999998</v>
      </c>
      <c r="R30" s="80">
        <v>9.2600000000000016</v>
      </c>
      <c r="S30" s="80">
        <v>0</v>
      </c>
      <c r="T30" s="78">
        <f>SUMPRODUCT(LTA!F30:AJ30,LTA!F$101:AJ$101,LTA!F$104:AJ$104)</f>
        <v>26.32</v>
      </c>
      <c r="U30" s="78">
        <f>SUMPRODUCT(LTA!F30:AJ30,LTA!F$102:AJ$102,LTA!F$104:AJ$104)</f>
        <v>119.04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29.29</v>
      </c>
      <c r="AB30" s="117">
        <f>-STOA!O30</f>
        <v>-330.32</v>
      </c>
      <c r="AC30">
        <f t="shared" si="0"/>
        <v>11.532817185082864</v>
      </c>
      <c r="AD30">
        <f t="shared" si="1"/>
        <v>635.44196712756548</v>
      </c>
      <c r="AE30">
        <f>'IDT-1'!C30</f>
        <v>0</v>
      </c>
      <c r="AF30" s="26"/>
      <c r="AG30">
        <f t="shared" si="2"/>
        <v>635.44196712756548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8.7304251794588641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78.25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654.26035362118955</v>
      </c>
      <c r="P31" s="77">
        <v>34.049999999999997</v>
      </c>
      <c r="Q31" s="77">
        <v>19.579999999999998</v>
      </c>
      <c r="R31" s="80">
        <v>12.469999999999999</v>
      </c>
      <c r="S31" s="80">
        <v>0</v>
      </c>
      <c r="T31" s="78">
        <f>SUMPRODUCT(LTA!F31:AJ31,LTA!F$101:AJ$101,LTA!F$104:AJ$104)</f>
        <v>27.060000000000002</v>
      </c>
      <c r="U31" s="78">
        <f>SUMPRODUCT(LTA!F31:AJ31,LTA!F$102:AJ$102,LTA!F$104:AJ$104)</f>
        <v>118.91000000000001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67.83</v>
      </c>
      <c r="AB31" s="117">
        <f>-STOA!O31</f>
        <v>-330.32</v>
      </c>
      <c r="AC31">
        <f t="shared" si="0"/>
        <v>11.918661936577264</v>
      </c>
      <c r="AD31">
        <f t="shared" si="1"/>
        <v>678.90211686407122</v>
      </c>
      <c r="AE31">
        <f>'IDT-1'!C31</f>
        <v>0</v>
      </c>
      <c r="AF31" s="26"/>
      <c r="AG31">
        <f t="shared" si="2"/>
        <v>678.90211686407122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8.7304251794588641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78.25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654.26035362118955</v>
      </c>
      <c r="P32" s="77">
        <v>34.049999999999997</v>
      </c>
      <c r="Q32" s="77">
        <v>19.579999999999998</v>
      </c>
      <c r="R32" s="80">
        <v>17.979999999999997</v>
      </c>
      <c r="S32" s="80">
        <v>0</v>
      </c>
      <c r="T32" s="78">
        <f>SUMPRODUCT(LTA!F32:AJ32,LTA!F$101:AJ$101,LTA!F$104:AJ$104)</f>
        <v>31.970000000000002</v>
      </c>
      <c r="U32" s="78">
        <f>SUMPRODUCT(LTA!F32:AJ32,LTA!F$102:AJ$102,LTA!F$104:AJ$104)</f>
        <v>117.7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87.75</v>
      </c>
      <c r="AB32" s="117">
        <f>-STOA!O32</f>
        <v>-330.32</v>
      </c>
      <c r="AC32">
        <f t="shared" si="0"/>
        <v>12.175005936577266</v>
      </c>
      <c r="AD32">
        <f t="shared" si="1"/>
        <v>707.77577286407131</v>
      </c>
      <c r="AE32">
        <f>'IDT-1'!C32</f>
        <v>0</v>
      </c>
      <c r="AF32" s="26"/>
      <c r="AG32">
        <f t="shared" si="2"/>
        <v>707.77577286407131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8.4982330204307015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78.25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654.13225160380921</v>
      </c>
      <c r="P33" s="77">
        <v>34.049999999999997</v>
      </c>
      <c r="Q33" s="77">
        <v>19.579999999999998</v>
      </c>
      <c r="R33" s="80">
        <v>22.46</v>
      </c>
      <c r="S33" s="80">
        <v>0</v>
      </c>
      <c r="T33" s="78">
        <f>SUMPRODUCT(LTA!F33:AJ33,LTA!F$101:AJ$101,LTA!F$104:AJ$104)</f>
        <v>38.629999999999995</v>
      </c>
      <c r="U33" s="78">
        <f>SUMPRODUCT(LTA!F33:AJ33,LTA!F$102:AJ$102,LTA!F$104:AJ$104)</f>
        <v>116.37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88.38</v>
      </c>
      <c r="AB33" s="117">
        <f>-STOA!O33</f>
        <v>-330.32</v>
      </c>
      <c r="AC33">
        <f t="shared" si="0"/>
        <v>12.308097985435847</v>
      </c>
      <c r="AD33">
        <f t="shared" si="1"/>
        <v>712.7223866388041</v>
      </c>
      <c r="AE33">
        <f>'IDT-1'!C33</f>
        <v>0</v>
      </c>
      <c r="AF33" s="26"/>
      <c r="AG33">
        <f t="shared" si="2"/>
        <v>712.7223866388041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8.4982330204307015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78.25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649.89940072090917</v>
      </c>
      <c r="P34" s="77">
        <v>34.049999999999997</v>
      </c>
      <c r="Q34" s="77">
        <v>19.579999999999998</v>
      </c>
      <c r="R34" s="80">
        <v>26.3</v>
      </c>
      <c r="S34" s="80">
        <v>0</v>
      </c>
      <c r="T34" s="78">
        <f>SUMPRODUCT(LTA!F34:AJ34,LTA!F$101:AJ$101,LTA!F$104:AJ$104)</f>
        <v>48.42</v>
      </c>
      <c r="U34" s="78">
        <f>SUMPRODUCT(LTA!F34:AJ34,LTA!F$102:AJ$102,LTA!F$104:AJ$104)</f>
        <v>115.04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86.56</v>
      </c>
      <c r="AB34" s="117">
        <f>-STOA!O34</f>
        <v>-330.32</v>
      </c>
      <c r="AC34">
        <f t="shared" si="0"/>
        <v>12.363072897666324</v>
      </c>
      <c r="AD34">
        <f t="shared" si="1"/>
        <v>718.91456084367337</v>
      </c>
      <c r="AE34">
        <f>'IDT-1'!C34</f>
        <v>0</v>
      </c>
      <c r="AF34" s="26"/>
      <c r="AG34">
        <f t="shared" si="2"/>
        <v>718.91456084367337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8.4982330204307015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78.25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646.82320493240911</v>
      </c>
      <c r="P35" s="77">
        <v>34.049999999999997</v>
      </c>
      <c r="Q35" s="77">
        <v>19.579999999999998</v>
      </c>
      <c r="R35" s="80">
        <v>26.3</v>
      </c>
      <c r="S35" s="80">
        <v>0</v>
      </c>
      <c r="T35" s="78">
        <f>SUMPRODUCT(LTA!F35:AJ35,LTA!F$101:AJ$101,LTA!F$104:AJ$104)</f>
        <v>61.97</v>
      </c>
      <c r="U35" s="78">
        <f>SUMPRODUCT(LTA!F35:AJ35,LTA!F$102:AJ$102,LTA!F$104:AJ$104)</f>
        <v>113.71000000000001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81.809999999999988</v>
      </c>
      <c r="AB35" s="117">
        <f>-STOA!O35</f>
        <v>-330.32</v>
      </c>
      <c r="AC35">
        <f t="shared" si="0"/>
        <v>12.455007139860697</v>
      </c>
      <c r="AD35">
        <f t="shared" si="1"/>
        <v>717.21643081297907</v>
      </c>
      <c r="AE35">
        <f>'IDT-1'!C35</f>
        <v>0</v>
      </c>
      <c r="AF35" s="26"/>
      <c r="AG35">
        <f t="shared" si="2"/>
        <v>717.21643081297907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-11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8.4982330204307015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78.487274747404598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627.97477355320916</v>
      </c>
      <c r="P36" s="77">
        <v>34.049999999999997</v>
      </c>
      <c r="Q36" s="77">
        <v>19.579999999999998</v>
      </c>
      <c r="R36" s="80">
        <v>26.3</v>
      </c>
      <c r="S36" s="80">
        <v>0</v>
      </c>
      <c r="T36" s="78">
        <f>SUMPRODUCT(LTA!F36:AJ36,LTA!F$101:AJ$101,LTA!F$104:AJ$104)</f>
        <v>75.319999999999993</v>
      </c>
      <c r="U36" s="78">
        <f>SUMPRODUCT(LTA!F36:AJ36,LTA!F$102:AJ$102,LTA!F$104:AJ$104)</f>
        <v>111.87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87.649999999999991</v>
      </c>
      <c r="AB36" s="117">
        <f>-STOA!O36</f>
        <v>-330.32</v>
      </c>
      <c r="AC36">
        <f t="shared" si="0"/>
        <v>12.435030833978702</v>
      </c>
      <c r="AD36">
        <f t="shared" si="1"/>
        <v>716.97525048706586</v>
      </c>
      <c r="AE36">
        <f>'IDT-1'!C36</f>
        <v>0</v>
      </c>
      <c r="AF36" s="26"/>
      <c r="AG36">
        <f t="shared" si="2"/>
        <v>716.97525048706586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8.4982330204307015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57.600000000000016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617.11515560650912</v>
      </c>
      <c r="P37" s="77">
        <v>34.049999999999997</v>
      </c>
      <c r="Q37" s="77">
        <v>19.579999999999998</v>
      </c>
      <c r="R37" s="80">
        <v>26.3</v>
      </c>
      <c r="S37" s="80">
        <v>0</v>
      </c>
      <c r="T37" s="78">
        <f>SUMPRODUCT(LTA!F37:AJ37,LTA!F$101:AJ$101,LTA!F$104:AJ$104)</f>
        <v>84.23</v>
      </c>
      <c r="U37" s="78">
        <f>SUMPRODUCT(LTA!F37:AJ37,LTA!F$102:AJ$102,LTA!F$104:AJ$104)</f>
        <v>111.04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84.919999999999987</v>
      </c>
      <c r="AB37" s="117">
        <f>-STOA!O37</f>
        <v>-330.32</v>
      </c>
      <c r="AC37">
        <f t="shared" si="0"/>
        <v>12.113956903048628</v>
      </c>
      <c r="AD37">
        <f t="shared" si="1"/>
        <v>700.89943172389121</v>
      </c>
      <c r="AE37">
        <f>'IDT-1'!C37</f>
        <v>0</v>
      </c>
      <c r="AF37" s="26"/>
      <c r="AG37">
        <f t="shared" si="2"/>
        <v>700.89943172389121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8.4982330204307015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57.600000000000016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602.96025524150923</v>
      </c>
      <c r="P38" s="77">
        <v>34.049999999999997</v>
      </c>
      <c r="Q38" s="77">
        <v>19.579999999999998</v>
      </c>
      <c r="R38" s="80">
        <v>26.3</v>
      </c>
      <c r="S38" s="80">
        <v>0</v>
      </c>
      <c r="T38" s="78">
        <f>SUMPRODUCT(LTA!F38:AJ38,LTA!F$101:AJ$101,LTA!F$104:AJ$104)</f>
        <v>95.41</v>
      </c>
      <c r="U38" s="78">
        <f>SUMPRODUCT(LTA!F38:AJ38,LTA!F$102:AJ$102,LTA!F$104:AJ$104)</f>
        <v>109.71000000000001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85.800000000000011</v>
      </c>
      <c r="AB38" s="117">
        <f>-STOA!O38</f>
        <v>-330.32</v>
      </c>
      <c r="AC38">
        <f t="shared" si="0"/>
        <v>12.083817779836631</v>
      </c>
      <c r="AD38">
        <f t="shared" si="1"/>
        <v>697.50467048210339</v>
      </c>
      <c r="AE38">
        <f>'IDT-1'!C38</f>
        <v>0</v>
      </c>
      <c r="AF38" s="26"/>
      <c r="AG38">
        <f t="shared" si="2"/>
        <v>697.50467048210339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8.4982330204307015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57.600000000000009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600.5242227755092</v>
      </c>
      <c r="P39" s="77">
        <v>34.049999999999997</v>
      </c>
      <c r="Q39" s="77">
        <v>19.579999999999998</v>
      </c>
      <c r="R39" s="80">
        <v>26.3</v>
      </c>
      <c r="S39" s="80">
        <v>0</v>
      </c>
      <c r="T39" s="78">
        <f>SUMPRODUCT(LTA!F39:AJ39,LTA!F$101:AJ$101,LTA!F$104:AJ$104)</f>
        <v>99.38</v>
      </c>
      <c r="U39" s="78">
        <f>SUMPRODUCT(LTA!F39:AJ39,LTA!F$102:AJ$102,LTA!F$104:AJ$104)</f>
        <v>109.58000000000001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82.77000000000001</v>
      </c>
      <c r="AB39" s="117">
        <f>-STOA!O39</f>
        <v>-330.32</v>
      </c>
      <c r="AC39">
        <f t="shared" si="0"/>
        <v>12.06950869413583</v>
      </c>
      <c r="AD39">
        <f t="shared" si="1"/>
        <v>695.89294710180422</v>
      </c>
      <c r="AE39">
        <f>'IDT-1'!C39</f>
        <v>0</v>
      </c>
      <c r="AF39" s="26"/>
      <c r="AG39">
        <f t="shared" si="2"/>
        <v>695.89294710180422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8.4982330204307015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57.600000000000009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595.94112183400921</v>
      </c>
      <c r="P40" s="77">
        <v>34.049999999999997</v>
      </c>
      <c r="Q40" s="77">
        <v>19.579999999999998</v>
      </c>
      <c r="R40" s="80">
        <v>26.3</v>
      </c>
      <c r="S40" s="80">
        <v>0</v>
      </c>
      <c r="T40" s="78">
        <f>SUMPRODUCT(LTA!F40:AJ40,LTA!F$101:AJ$101,LTA!F$104:AJ$104)</f>
        <v>107.94</v>
      </c>
      <c r="U40" s="78">
        <f>SUMPRODUCT(LTA!F40:AJ40,LTA!F$102:AJ$102,LTA!F$104:AJ$104)</f>
        <v>111.82000000000001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90.88</v>
      </c>
      <c r="AB40" s="117">
        <f>-STOA!O40</f>
        <v>-330.32</v>
      </c>
      <c r="AC40">
        <f t="shared" si="0"/>
        <v>12.195585405850631</v>
      </c>
      <c r="AD40">
        <f t="shared" si="1"/>
        <v>710.09376944858946</v>
      </c>
      <c r="AE40">
        <f>'IDT-1'!C40</f>
        <v>0</v>
      </c>
      <c r="AF40" s="26"/>
      <c r="AG40">
        <f t="shared" si="2"/>
        <v>710.09376944858946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8.4982330204307015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57.600000000000009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589.9880137968039</v>
      </c>
      <c r="P41" s="77">
        <v>34.049999999999997</v>
      </c>
      <c r="Q41" s="77">
        <v>19.579999999999998</v>
      </c>
      <c r="R41" s="80">
        <v>26.3</v>
      </c>
      <c r="S41" s="80">
        <v>0</v>
      </c>
      <c r="T41" s="78">
        <f>SUMPRODUCT(LTA!F41:AJ41,LTA!F$101:AJ$101,LTA!F$104:AJ$104)</f>
        <v>115.38</v>
      </c>
      <c r="U41" s="78">
        <f>SUMPRODUCT(LTA!F41:AJ41,LTA!F$102:AJ$102,LTA!F$104:AJ$104)</f>
        <v>111.32000000000001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97.47999999999999</v>
      </c>
      <c r="AB41" s="117">
        <f>-STOA!O41</f>
        <v>-330.32</v>
      </c>
      <c r="AC41">
        <f t="shared" si="0"/>
        <v>12.262350055123223</v>
      </c>
      <c r="AD41">
        <f t="shared" si="1"/>
        <v>717.61389676211149</v>
      </c>
      <c r="AE41">
        <f>'IDT-1'!C41</f>
        <v>0</v>
      </c>
      <c r="AF41" s="26"/>
      <c r="AG41">
        <f t="shared" si="2"/>
        <v>717.61389676211149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8.4982330204307015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57.600000000000009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584.54489489086791</v>
      </c>
      <c r="P42" s="77">
        <v>34.049999999999997</v>
      </c>
      <c r="Q42" s="77">
        <v>19.579999999999998</v>
      </c>
      <c r="R42" s="80">
        <v>26.3</v>
      </c>
      <c r="S42" s="80">
        <v>0</v>
      </c>
      <c r="T42" s="78">
        <f>SUMPRODUCT(LTA!F42:AJ42,LTA!F$101:AJ$101,LTA!F$104:AJ$104)</f>
        <v>124.07000000000001</v>
      </c>
      <c r="U42" s="78">
        <f>SUMPRODUCT(LTA!F42:AJ42,LTA!F$102:AJ$102,LTA!F$104:AJ$104)</f>
        <v>110.7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102.28</v>
      </c>
      <c r="AB42" s="117">
        <f>-STOA!O42</f>
        <v>-330.32</v>
      </c>
      <c r="AC42">
        <f t="shared" si="0"/>
        <v>12.327706608750988</v>
      </c>
      <c r="AD42">
        <f t="shared" si="1"/>
        <v>724.97542130254783</v>
      </c>
      <c r="AE42">
        <f>'IDT-1'!C42</f>
        <v>0</v>
      </c>
      <c r="AF42" s="26"/>
      <c r="AG42">
        <f t="shared" si="2"/>
        <v>724.97542130254783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18.502838605028384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57.600000000000009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578.64878147236777</v>
      </c>
      <c r="P43" s="77">
        <v>34.049999999999997</v>
      </c>
      <c r="Q43" s="77">
        <v>19.579999999999998</v>
      </c>
      <c r="R43" s="80">
        <v>26.3</v>
      </c>
      <c r="S43" s="80">
        <v>0</v>
      </c>
      <c r="T43" s="78">
        <f>SUMPRODUCT(LTA!F43:AJ43,LTA!F$101:AJ$101,LTA!F$104:AJ$104)</f>
        <v>108.22000000000001</v>
      </c>
      <c r="U43" s="78">
        <f>SUMPRODUCT(LTA!F43:AJ43,LTA!F$102:AJ$102,LTA!F$104:AJ$104)</f>
        <v>110.15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106.78</v>
      </c>
      <c r="AB43" s="117">
        <f>-STOA!O43</f>
        <v>-330.32</v>
      </c>
      <c r="AC43">
        <f t="shared" si="0"/>
        <v>12.259141339812645</v>
      </c>
      <c r="AD43">
        <f t="shared" si="1"/>
        <v>717.25247873758349</v>
      </c>
      <c r="AE43">
        <f>'IDT-1'!C43</f>
        <v>0</v>
      </c>
      <c r="AF43" s="26"/>
      <c r="AG43">
        <f t="shared" si="2"/>
        <v>717.25247873758349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18.502838605028384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57.600000000000009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578.64878147236777</v>
      </c>
      <c r="P44" s="77">
        <v>34.049999999999997</v>
      </c>
      <c r="Q44" s="77">
        <v>19.579999999999998</v>
      </c>
      <c r="R44" s="80">
        <v>26.3</v>
      </c>
      <c r="S44" s="80">
        <v>0</v>
      </c>
      <c r="T44" s="78">
        <f>SUMPRODUCT(LTA!F44:AJ44,LTA!F$101:AJ$101,LTA!F$104:AJ$104)</f>
        <v>107.33000000000001</v>
      </c>
      <c r="U44" s="78">
        <f>SUMPRODUCT(LTA!F44:AJ44,LTA!F$102:AJ$102,LTA!F$104:AJ$104)</f>
        <v>104.32000000000001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111.48</v>
      </c>
      <c r="AB44" s="117">
        <f>-STOA!O44</f>
        <v>-330.32</v>
      </c>
      <c r="AC44">
        <f t="shared" si="0"/>
        <v>12.241365339812644</v>
      </c>
      <c r="AD44">
        <f t="shared" si="1"/>
        <v>715.25025473758353</v>
      </c>
      <c r="AE44">
        <f>'IDT-1'!C44</f>
        <v>0</v>
      </c>
      <c r="AF44" s="26"/>
      <c r="AG44">
        <f t="shared" si="2"/>
        <v>715.25025473758353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8.4982330204307015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57.6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578.45774447086774</v>
      </c>
      <c r="P45" s="77">
        <v>34.049999999999997</v>
      </c>
      <c r="Q45" s="77">
        <v>19.579999999999998</v>
      </c>
      <c r="R45" s="80">
        <v>26.3</v>
      </c>
      <c r="S45" s="80">
        <v>0</v>
      </c>
      <c r="T45" s="78">
        <f>SUMPRODUCT(LTA!F45:AJ45,LTA!F$101:AJ$101,LTA!F$104:AJ$104)</f>
        <v>111.66</v>
      </c>
      <c r="U45" s="78">
        <f>SUMPRODUCT(LTA!F45:AJ45,LTA!F$102:AJ$102,LTA!F$104:AJ$104)</f>
        <v>103.99000000000001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116.74000000000001</v>
      </c>
      <c r="AB45" s="117">
        <f>-STOA!O45</f>
        <v>-330.32</v>
      </c>
      <c r="AC45">
        <f t="shared" si="0"/>
        <v>12.402707685054983</v>
      </c>
      <c r="AD45">
        <f t="shared" si="1"/>
        <v>733.4232698062433</v>
      </c>
      <c r="AE45">
        <f>'IDT-1'!C45</f>
        <v>0</v>
      </c>
      <c r="AF45" s="26"/>
      <c r="AG45">
        <f t="shared" si="2"/>
        <v>733.4232698062433</v>
      </c>
      <c r="AI45" s="75">
        <f>PXIL!I45</f>
        <v>0</v>
      </c>
      <c r="AJ45" s="75">
        <f>PXIL!O45</f>
        <v>0</v>
      </c>
      <c r="AK45" s="75">
        <f>RTM_IEX!I45</f>
        <v>19.27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8.4982330204307015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57.6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578.45774447086774</v>
      </c>
      <c r="P46" s="77">
        <v>34.049999999999997</v>
      </c>
      <c r="Q46" s="77">
        <v>19.579999999999998</v>
      </c>
      <c r="R46" s="80">
        <v>26.3</v>
      </c>
      <c r="S46" s="80">
        <v>0</v>
      </c>
      <c r="T46" s="78">
        <f>SUMPRODUCT(LTA!F46:AJ46,LTA!F$101:AJ$101,LTA!F$104:AJ$104)</f>
        <v>116.42</v>
      </c>
      <c r="U46" s="78">
        <f>SUMPRODUCT(LTA!F46:AJ46,LTA!F$102:AJ$102,LTA!F$104:AJ$104)</f>
        <v>103.49000000000001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117.56</v>
      </c>
      <c r="AB46" s="117">
        <f>-STOA!O46</f>
        <v>-330.32</v>
      </c>
      <c r="AC46">
        <f t="shared" si="0"/>
        <v>12.489827685054985</v>
      </c>
      <c r="AD46">
        <f t="shared" si="1"/>
        <v>743.23614980624359</v>
      </c>
      <c r="AE46">
        <f>'IDT-1'!C46</f>
        <v>0</v>
      </c>
      <c r="AF46" s="26"/>
      <c r="AG46">
        <f t="shared" si="2"/>
        <v>743.23614980624359</v>
      </c>
      <c r="AI46" s="75">
        <f>PXIL!I46</f>
        <v>0</v>
      </c>
      <c r="AJ46" s="75">
        <f>PXIL!O46</f>
        <v>0</v>
      </c>
      <c r="AK46" s="75">
        <f>RTM_IEX!I46</f>
        <v>24.09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18.166495541745473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57.597297424107353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573.00111987486775</v>
      </c>
      <c r="P47" s="77">
        <v>34.049999999999997</v>
      </c>
      <c r="Q47" s="77">
        <v>19.579999999999998</v>
      </c>
      <c r="R47" s="80">
        <v>26.3</v>
      </c>
      <c r="S47" s="80">
        <v>0</v>
      </c>
      <c r="T47" s="78">
        <f>SUMPRODUCT(LTA!F47:AJ47,LTA!F$101:AJ$101,LTA!F$104:AJ$104)</f>
        <v>123.6</v>
      </c>
      <c r="U47" s="78">
        <f>SUMPRODUCT(LTA!F47:AJ47,LTA!F$102:AJ$102,LTA!F$104:AJ$104)</f>
        <v>102.99000000000001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123.58000000000001</v>
      </c>
      <c r="AB47" s="117">
        <f>-STOA!O47</f>
        <v>-330.32</v>
      </c>
      <c r="AC47">
        <f t="shared" si="0"/>
        <v>12.579226316129899</v>
      </c>
      <c r="AD47">
        <f t="shared" si="1"/>
        <v>753.30568652459078</v>
      </c>
      <c r="AE47">
        <f>'IDT-1'!C47</f>
        <v>0</v>
      </c>
      <c r="AF47" s="26"/>
      <c r="AG47">
        <f t="shared" si="2"/>
        <v>753.30568652459078</v>
      </c>
      <c r="AI47" s="75">
        <f>PXIL!I47</f>
        <v>0</v>
      </c>
      <c r="AJ47" s="75">
        <f>PXIL!O47</f>
        <v>0</v>
      </c>
      <c r="AK47" s="75">
        <f>RTM_IEX!I47</f>
        <v>17.34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18.166495541745473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57.597297424107353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567.59750355486779</v>
      </c>
      <c r="P48" s="77">
        <v>34.049999999999997</v>
      </c>
      <c r="Q48" s="77">
        <v>19.579999999999998</v>
      </c>
      <c r="R48" s="80">
        <v>26.3</v>
      </c>
      <c r="S48" s="80">
        <v>0</v>
      </c>
      <c r="T48" s="78">
        <f>SUMPRODUCT(LTA!F48:AJ48,LTA!F$101:AJ$101,LTA!F$104:AJ$104)</f>
        <v>167.1</v>
      </c>
      <c r="U48" s="78">
        <f>SUMPRODUCT(LTA!F48:AJ48,LTA!F$102:AJ$102,LTA!F$104:AJ$104)</f>
        <v>102.66000000000001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118.77000000000001</v>
      </c>
      <c r="AB48" s="117">
        <f>-STOA!O48</f>
        <v>-330.32</v>
      </c>
      <c r="AC48">
        <f t="shared" si="0"/>
        <v>12.971058492513899</v>
      </c>
      <c r="AD48">
        <f t="shared" si="1"/>
        <v>797.44023802820675</v>
      </c>
      <c r="AE48">
        <f>'IDT-1'!C48</f>
        <v>0</v>
      </c>
      <c r="AF48" s="26"/>
      <c r="AG48">
        <f t="shared" si="2"/>
        <v>797.44023802820675</v>
      </c>
      <c r="AI48" s="75">
        <f>PXIL!I48</f>
        <v>0</v>
      </c>
      <c r="AJ48" s="75">
        <f>PXIL!O48</f>
        <v>0</v>
      </c>
      <c r="AK48" s="75">
        <f>RTM_IEX!I48</f>
        <v>28.91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8.4982330204307015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57.597297424107353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567.22385143956058</v>
      </c>
      <c r="P49" s="77">
        <v>34.049999999999997</v>
      </c>
      <c r="Q49" s="77">
        <v>19.579999999999998</v>
      </c>
      <c r="R49" s="80">
        <v>26.3</v>
      </c>
      <c r="S49" s="80">
        <v>0</v>
      </c>
      <c r="T49" s="78">
        <f>SUMPRODUCT(LTA!F49:AJ49,LTA!F$101:AJ$101,LTA!F$104:AJ$104)</f>
        <v>166.96</v>
      </c>
      <c r="U49" s="78">
        <f>SUMPRODUCT(LTA!F49:AJ49,LTA!F$102:AJ$102,LTA!F$104:AJ$104)</f>
        <v>102.33000000000001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114.85</v>
      </c>
      <c r="AB49" s="117">
        <f>-STOA!O49</f>
        <v>-330.32</v>
      </c>
      <c r="AC49">
        <f t="shared" si="0"/>
        <v>12.928713643711626</v>
      </c>
      <c r="AD49">
        <f t="shared" si="1"/>
        <v>792.67066824038704</v>
      </c>
      <c r="AE49">
        <f>'IDT-1'!C49</f>
        <v>0</v>
      </c>
      <c r="AF49" s="26"/>
      <c r="AG49">
        <f t="shared" si="2"/>
        <v>792.67066824038704</v>
      </c>
      <c r="AI49" s="75">
        <f>PXIL!I49</f>
        <v>0</v>
      </c>
      <c r="AJ49" s="75">
        <f>PXIL!O49</f>
        <v>0</v>
      </c>
      <c r="AK49" s="75">
        <f>RTM_IEX!I49</f>
        <v>38.53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17.830262091326667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57.597297424107353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572.62746775956043</v>
      </c>
      <c r="P50" s="77">
        <v>34.049999999999997</v>
      </c>
      <c r="Q50" s="77">
        <v>19.579999999999998</v>
      </c>
      <c r="R50" s="80">
        <v>26.3</v>
      </c>
      <c r="S50" s="80">
        <v>0</v>
      </c>
      <c r="T50" s="78">
        <f>SUMPRODUCT(LTA!F50:AJ50,LTA!F$101:AJ$101,LTA!F$104:AJ$104)</f>
        <v>166.35</v>
      </c>
      <c r="U50" s="78">
        <f>SUMPRODUCT(LTA!F50:AJ50,LTA!F$102:AJ$102,LTA!F$104:AJ$104)</f>
        <v>102.34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107.61</v>
      </c>
      <c r="AB50" s="117">
        <f>-STOA!O50</f>
        <v>-330.32</v>
      </c>
      <c r="AC50">
        <f t="shared" si="0"/>
        <v>12.65033132315151</v>
      </c>
      <c r="AD50">
        <f t="shared" si="1"/>
        <v>761.31469595184308</v>
      </c>
      <c r="AE50">
        <f>'IDT-1'!C50</f>
        <v>0</v>
      </c>
      <c r="AF50" s="26"/>
      <c r="AG50">
        <f t="shared" si="2"/>
        <v>761.31469595184308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8.4982330204307015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57.597297424107353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579.46273742879214</v>
      </c>
      <c r="P51" s="77">
        <v>34.049999999999997</v>
      </c>
      <c r="Q51" s="77">
        <v>19.579999999999998</v>
      </c>
      <c r="R51" s="80">
        <v>26.3</v>
      </c>
      <c r="S51" s="80">
        <v>0</v>
      </c>
      <c r="T51" s="78">
        <f>SUMPRODUCT(LTA!F51:AJ51,LTA!F$101:AJ$101,LTA!F$104:AJ$104)</f>
        <v>164.34</v>
      </c>
      <c r="U51" s="78">
        <f>SUMPRODUCT(LTA!F51:AJ51,LTA!F$102:AJ$102,LTA!F$104:AJ$104)</f>
        <v>102.32000000000001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102.78999999999999</v>
      </c>
      <c r="AB51" s="117">
        <f>-STOA!O51</f>
        <v>-330.32</v>
      </c>
      <c r="AC51">
        <f t="shared" si="0"/>
        <v>12.568079840416864</v>
      </c>
      <c r="AD51">
        <f t="shared" si="1"/>
        <v>752.05018803291341</v>
      </c>
      <c r="AE51">
        <f>'IDT-1'!C51</f>
        <v>0</v>
      </c>
      <c r="AF51" s="26"/>
      <c r="AG51">
        <f t="shared" si="2"/>
        <v>752.05018803291341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8.4982330204307015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57.597297424107353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578.01782696856242</v>
      </c>
      <c r="P52" s="77">
        <v>34.049999999999997</v>
      </c>
      <c r="Q52" s="77">
        <v>19.579999999999998</v>
      </c>
      <c r="R52" s="80">
        <v>26.3</v>
      </c>
      <c r="S52" s="80">
        <v>0</v>
      </c>
      <c r="T52" s="78">
        <f>SUMPRODUCT(LTA!F52:AJ52,LTA!F$101:AJ$101,LTA!F$104:AJ$104)</f>
        <v>163.36000000000001</v>
      </c>
      <c r="U52" s="78">
        <f>SUMPRODUCT(LTA!F52:AJ52,LTA!F$102:AJ$102,LTA!F$104:AJ$104)</f>
        <v>102.37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99.18</v>
      </c>
      <c r="AB52" s="117">
        <f>-STOA!O52</f>
        <v>-330.32</v>
      </c>
      <c r="AC52">
        <f t="shared" si="0"/>
        <v>12.515412628366844</v>
      </c>
      <c r="AD52">
        <f t="shared" si="1"/>
        <v>746.11794478473382</v>
      </c>
      <c r="AE52">
        <f>'IDT-1'!C52</f>
        <v>0</v>
      </c>
      <c r="AF52" s="26"/>
      <c r="AG52">
        <f t="shared" si="2"/>
        <v>746.11794478473382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8.4982330204307015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57.597297424107353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578.01731230117844</v>
      </c>
      <c r="P53" s="77">
        <v>34.049999999999997</v>
      </c>
      <c r="Q53" s="77">
        <v>19.579999999999998</v>
      </c>
      <c r="R53" s="80">
        <v>26.3</v>
      </c>
      <c r="S53" s="80">
        <v>0</v>
      </c>
      <c r="T53" s="78">
        <f>SUMPRODUCT(LTA!F53:AJ53,LTA!F$101:AJ$101,LTA!F$104:AJ$104)</f>
        <v>161.59</v>
      </c>
      <c r="U53" s="78">
        <f>SUMPRODUCT(LTA!F53:AJ53,LTA!F$102:AJ$102,LTA!F$104:AJ$104)</f>
        <v>102.30000000000001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89.54</v>
      </c>
      <c r="AB53" s="117">
        <f>-STOA!O53</f>
        <v>-330.32</v>
      </c>
      <c r="AC53">
        <f t="shared" si="0"/>
        <v>12.414384099293864</v>
      </c>
      <c r="AD53">
        <f t="shared" si="1"/>
        <v>734.7384586464226</v>
      </c>
      <c r="AE53">
        <f>'IDT-1'!C53</f>
        <v>0</v>
      </c>
      <c r="AF53" s="26"/>
      <c r="AG53">
        <f t="shared" si="2"/>
        <v>734.7384586464226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8.4982330204307015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57.597297424107353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578.01731230117844</v>
      </c>
      <c r="P54" s="77">
        <v>34.049999999999997</v>
      </c>
      <c r="Q54" s="77">
        <v>19.579999999999998</v>
      </c>
      <c r="R54" s="80">
        <v>26.3</v>
      </c>
      <c r="S54" s="80">
        <v>0</v>
      </c>
      <c r="T54" s="78">
        <f>SUMPRODUCT(LTA!F54:AJ54,LTA!F$101:AJ$101,LTA!F$104:AJ$104)</f>
        <v>161.81</v>
      </c>
      <c r="U54" s="78">
        <f>SUMPRODUCT(LTA!F54:AJ54,LTA!F$102:AJ$102,LTA!F$104:AJ$104)</f>
        <v>102.35000000000001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75.09</v>
      </c>
      <c r="AB54" s="117">
        <f>-STOA!O54</f>
        <v>-330.32</v>
      </c>
      <c r="AC54">
        <f t="shared" si="0"/>
        <v>12.289600099293864</v>
      </c>
      <c r="AD54">
        <f t="shared" si="1"/>
        <v>720.68324264642274</v>
      </c>
      <c r="AE54">
        <f>'IDT-1'!C54</f>
        <v>0</v>
      </c>
      <c r="AF54" s="26"/>
      <c r="AG54">
        <f t="shared" si="2"/>
        <v>720.68324264642274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8.4982330204307015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47.39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558.81719239738447</v>
      </c>
      <c r="P55" s="77">
        <v>34.049999999999997</v>
      </c>
      <c r="Q55" s="77">
        <v>19.579999999999998</v>
      </c>
      <c r="R55" s="80">
        <v>26.3</v>
      </c>
      <c r="S55" s="80">
        <v>0</v>
      </c>
      <c r="T55" s="78">
        <f>SUMPRODUCT(LTA!F55:AJ55,LTA!F$101:AJ$101,LTA!F$104:AJ$104)</f>
        <v>161.63</v>
      </c>
      <c r="U55" s="78">
        <f>SUMPRODUCT(LTA!F55:AJ55,LTA!F$102:AJ$102,LTA!F$104:AJ$104)</f>
        <v>102.26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75.09</v>
      </c>
      <c r="AB55" s="117">
        <f>-STOA!O55</f>
        <v>-330.32</v>
      </c>
      <c r="AC55">
        <f t="shared" si="0"/>
        <v>12.02843882680833</v>
      </c>
      <c r="AD55">
        <f t="shared" si="1"/>
        <v>691.26698659100668</v>
      </c>
      <c r="AE55">
        <f>'IDT-1'!C55</f>
        <v>0</v>
      </c>
      <c r="AF55" s="26"/>
      <c r="AG55">
        <f t="shared" si="2"/>
        <v>691.26698659100668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8.4982330204307015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47.39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548.79704960456877</v>
      </c>
      <c r="P56" s="77">
        <v>34.049999999999997</v>
      </c>
      <c r="Q56" s="77">
        <v>19.579999999999998</v>
      </c>
      <c r="R56" s="80">
        <v>26.3</v>
      </c>
      <c r="S56" s="80">
        <v>0</v>
      </c>
      <c r="T56" s="78">
        <f>SUMPRODUCT(LTA!F56:AJ56,LTA!F$101:AJ$101,LTA!F$104:AJ$104)</f>
        <v>132.60999999999999</v>
      </c>
      <c r="U56" s="78">
        <f>SUMPRODUCT(LTA!F56:AJ56,LTA!F$102:AJ$102,LTA!F$104:AJ$104)</f>
        <v>102.33000000000001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75.09</v>
      </c>
      <c r="AB56" s="117">
        <f>-STOA!O56</f>
        <v>-330.32</v>
      </c>
      <c r="AC56">
        <f t="shared" si="0"/>
        <v>11.685501570231555</v>
      </c>
      <c r="AD56">
        <f t="shared" si="1"/>
        <v>652.63978105476804</v>
      </c>
      <c r="AE56">
        <f>'IDT-1'!C56</f>
        <v>0</v>
      </c>
      <c r="AF56" s="26"/>
      <c r="AG56">
        <f t="shared" si="2"/>
        <v>652.63978105476804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8.4982330204307015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48.432240366378316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548.79704960456877</v>
      </c>
      <c r="P57" s="77">
        <v>34.049999999999997</v>
      </c>
      <c r="Q57" s="77">
        <v>19.579999999999998</v>
      </c>
      <c r="R57" s="80">
        <v>26.3</v>
      </c>
      <c r="S57" s="80">
        <v>0</v>
      </c>
      <c r="T57" s="78">
        <f>SUMPRODUCT(LTA!F57:AJ57,LTA!F$101:AJ$101,LTA!F$104:AJ$104)</f>
        <v>126.27</v>
      </c>
      <c r="U57" s="78">
        <f>SUMPRODUCT(LTA!F57:AJ57,LTA!F$102:AJ$102,LTA!F$104:AJ$104)</f>
        <v>102.34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73.59</v>
      </c>
      <c r="AB57" s="117">
        <f>-STOA!O57</f>
        <v>-330.32</v>
      </c>
      <c r="AC57">
        <f t="shared" si="0"/>
        <v>11.625769285455682</v>
      </c>
      <c r="AD57">
        <f t="shared" si="1"/>
        <v>645.91175370592202</v>
      </c>
      <c r="AE57">
        <f>'IDT-1'!C57</f>
        <v>0</v>
      </c>
      <c r="AF57" s="26"/>
      <c r="AG57">
        <f t="shared" si="2"/>
        <v>645.91175370592202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8.4982330204307015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48.432240366378316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548.79704960456877</v>
      </c>
      <c r="P58" s="77">
        <v>34.049999999999997</v>
      </c>
      <c r="Q58" s="77">
        <v>19.579999999999998</v>
      </c>
      <c r="R58" s="80">
        <v>26.3</v>
      </c>
      <c r="S58" s="80">
        <v>0</v>
      </c>
      <c r="T58" s="78">
        <f>SUMPRODUCT(LTA!F58:AJ58,LTA!F$101:AJ$101,LTA!F$104:AJ$104)</f>
        <v>125.78999999999999</v>
      </c>
      <c r="U58" s="78">
        <f>SUMPRODUCT(LTA!F58:AJ58,LTA!F$102:AJ$102,LTA!F$104:AJ$104)</f>
        <v>102.34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70.89</v>
      </c>
      <c r="AB58" s="117">
        <f>-STOA!O58</f>
        <v>-330.32</v>
      </c>
      <c r="AC58">
        <f t="shared" si="0"/>
        <v>11.597785285455682</v>
      </c>
      <c r="AD58">
        <f t="shared" si="1"/>
        <v>642.75973770592202</v>
      </c>
      <c r="AE58">
        <f>'IDT-1'!C58</f>
        <v>0</v>
      </c>
      <c r="AF58" s="26"/>
      <c r="AG58">
        <f t="shared" si="2"/>
        <v>642.75973770592202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8.4982330204307015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48.432240366378316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549.168163797376</v>
      </c>
      <c r="P59" s="77">
        <v>34.049999999999997</v>
      </c>
      <c r="Q59" s="77">
        <v>19.579999999999998</v>
      </c>
      <c r="R59" s="80">
        <v>26.3</v>
      </c>
      <c r="S59" s="80">
        <v>0</v>
      </c>
      <c r="T59" s="78">
        <f>SUMPRODUCT(LTA!F59:AJ59,LTA!F$101:AJ$101,LTA!F$104:AJ$104)</f>
        <v>123.02</v>
      </c>
      <c r="U59" s="78">
        <f>SUMPRODUCT(LTA!F59:AJ59,LTA!F$102:AJ$102,LTA!F$104:AJ$104)</f>
        <v>102.29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68.19</v>
      </c>
      <c r="AB59" s="117">
        <f>-STOA!O59</f>
        <v>-330.32</v>
      </c>
      <c r="AC59">
        <f t="shared" si="0"/>
        <v>11.685647003185315</v>
      </c>
      <c r="AD59">
        <f t="shared" si="1"/>
        <v>622.52299018099961</v>
      </c>
      <c r="AE59">
        <f>'IDT-1'!C59</f>
        <v>0</v>
      </c>
      <c r="AF59" s="26"/>
      <c r="AG59">
        <f t="shared" si="2"/>
        <v>622.52299018099961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8.4982330204307015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48.432240366378316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549.168163797376</v>
      </c>
      <c r="P60" s="77">
        <v>34.049999999999997</v>
      </c>
      <c r="Q60" s="77">
        <v>19.579999999999998</v>
      </c>
      <c r="R60" s="80">
        <v>26.3</v>
      </c>
      <c r="S60" s="80">
        <v>0</v>
      </c>
      <c r="T60" s="78">
        <f>SUMPRODUCT(LTA!F60:AJ60,LTA!F$101:AJ$101,LTA!F$104:AJ$104)</f>
        <v>137.65</v>
      </c>
      <c r="U60" s="78">
        <f>SUMPRODUCT(LTA!F60:AJ60,LTA!F$102:AJ$102,LTA!F$104:AJ$104)</f>
        <v>102.32000000000001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65.489999999999995</v>
      </c>
      <c r="AB60" s="117">
        <f>-STOA!O60</f>
        <v>-330.32</v>
      </c>
      <c r="AC60">
        <f t="shared" si="0"/>
        <v>11.790895003185316</v>
      </c>
      <c r="AD60">
        <f t="shared" si="1"/>
        <v>634.37774218099958</v>
      </c>
      <c r="AE60">
        <f>'IDT-1'!C60</f>
        <v>0</v>
      </c>
      <c r="AF60" s="26"/>
      <c r="AG60">
        <f t="shared" si="2"/>
        <v>634.37774218099958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8.4982330204307015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48.432240366378316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578.74582438318794</v>
      </c>
      <c r="P61" s="77">
        <v>34.049999999999997</v>
      </c>
      <c r="Q61" s="77">
        <v>19.579999999999998</v>
      </c>
      <c r="R61" s="80">
        <v>26.3</v>
      </c>
      <c r="S61" s="80">
        <v>0</v>
      </c>
      <c r="T61" s="78">
        <f>SUMPRODUCT(LTA!F61:AJ61,LTA!F$101:AJ$101,LTA!F$104:AJ$104)</f>
        <v>134.46</v>
      </c>
      <c r="U61" s="78">
        <f>SUMPRODUCT(LTA!F61:AJ61,LTA!F$102:AJ$102,LTA!F$104:AJ$104)</f>
        <v>102.4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-5</v>
      </c>
      <c r="AA61" s="117">
        <f>STOA!I61</f>
        <v>62.79</v>
      </c>
      <c r="AB61" s="117">
        <f>-STOA!O61</f>
        <v>-330.32</v>
      </c>
      <c r="AC61">
        <f t="shared" si="0"/>
        <v>12.088831691562412</v>
      </c>
      <c r="AD61">
        <f t="shared" si="1"/>
        <v>647.84746607843442</v>
      </c>
      <c r="AE61">
        <f>'IDT-1'!C61</f>
        <v>0</v>
      </c>
      <c r="AF61" s="26"/>
      <c r="AG61">
        <f t="shared" si="2"/>
        <v>647.84746607843442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8.4982330204307015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48.432240366378316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578.74554622604865</v>
      </c>
      <c r="P62" s="77">
        <v>34.049999999999997</v>
      </c>
      <c r="Q62" s="77">
        <v>19.579999999999998</v>
      </c>
      <c r="R62" s="80">
        <v>26.3</v>
      </c>
      <c r="S62" s="80">
        <v>0</v>
      </c>
      <c r="T62" s="78">
        <f>SUMPRODUCT(LTA!F62:AJ62,LTA!F$101:AJ$101,LTA!F$104:AJ$104)</f>
        <v>130.49</v>
      </c>
      <c r="U62" s="78">
        <f>SUMPRODUCT(LTA!F62:AJ62,LTA!F$102:AJ$102,LTA!F$104:AJ$104)</f>
        <v>102.29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59.49</v>
      </c>
      <c r="AB62" s="117">
        <f>-STOA!O62</f>
        <v>-330.32</v>
      </c>
      <c r="AC62">
        <f t="shared" si="0"/>
        <v>12.068275881390566</v>
      </c>
      <c r="AD62">
        <f t="shared" si="1"/>
        <v>635.48774373146705</v>
      </c>
      <c r="AE62">
        <f>'IDT-1'!C62</f>
        <v>0</v>
      </c>
      <c r="AF62" s="26"/>
      <c r="AG62">
        <f t="shared" si="2"/>
        <v>635.48774373146705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8.4982330204307015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48.432240366378316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577.14164138204865</v>
      </c>
      <c r="P63" s="77">
        <v>34.049999999999997</v>
      </c>
      <c r="Q63" s="77">
        <v>19.579999999999998</v>
      </c>
      <c r="R63" s="80">
        <v>26.3</v>
      </c>
      <c r="S63" s="80">
        <v>0</v>
      </c>
      <c r="T63" s="78">
        <f>SUMPRODUCT(LTA!F63:AJ63,LTA!F$101:AJ$101,LTA!F$104:AJ$104)</f>
        <v>127.31</v>
      </c>
      <c r="U63" s="78">
        <f>SUMPRODUCT(LTA!F63:AJ63,LTA!F$102:AJ$102,LTA!F$104:AJ$104)</f>
        <v>102.31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55.59</v>
      </c>
      <c r="AB63" s="117">
        <f>-STOA!O63</f>
        <v>-330.32</v>
      </c>
      <c r="AC63">
        <f t="shared" si="0"/>
        <v>11.814470968319458</v>
      </c>
      <c r="AD63">
        <f t="shared" si="1"/>
        <v>647.077643800538</v>
      </c>
      <c r="AE63">
        <f>'IDT-1'!C63</f>
        <v>0</v>
      </c>
      <c r="AF63" s="26"/>
      <c r="AG63">
        <f t="shared" si="2"/>
        <v>647.077643800538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8.4982330204307015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48.432240366378316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577.14164138204865</v>
      </c>
      <c r="P64" s="77">
        <v>34.049999999999997</v>
      </c>
      <c r="Q64" s="77">
        <v>19.579999999999998</v>
      </c>
      <c r="R64" s="80">
        <v>26.3</v>
      </c>
      <c r="S64" s="80">
        <v>0</v>
      </c>
      <c r="T64" s="78">
        <f>SUMPRODUCT(LTA!F64:AJ64,LTA!F$101:AJ$101,LTA!F$104:AJ$104)</f>
        <v>121.88</v>
      </c>
      <c r="U64" s="78">
        <f>SUMPRODUCT(LTA!F64:AJ64,LTA!F$102:AJ$102,LTA!F$104:AJ$104)</f>
        <v>102.28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52.29</v>
      </c>
      <c r="AB64" s="117">
        <f>-STOA!O64</f>
        <v>-330.32</v>
      </c>
      <c r="AC64">
        <f t="shared" si="0"/>
        <v>11.648601693097506</v>
      </c>
      <c r="AD64">
        <f t="shared" si="1"/>
        <v>648.48351307576002</v>
      </c>
      <c r="AE64">
        <f>'IDT-1'!C64</f>
        <v>0</v>
      </c>
      <c r="AF64" s="26"/>
      <c r="AG64">
        <f t="shared" si="2"/>
        <v>648.48351307576002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8.4982330204307015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57.600000000000016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577.14164138204865</v>
      </c>
      <c r="P65" s="77">
        <v>34.049999999999997</v>
      </c>
      <c r="Q65" s="77">
        <v>19.579999999999998</v>
      </c>
      <c r="R65" s="80">
        <v>26.3</v>
      </c>
      <c r="S65" s="80">
        <v>0</v>
      </c>
      <c r="T65" s="78">
        <f>SUMPRODUCT(LTA!F65:AJ65,LTA!F$101:AJ$101,LTA!F$104:AJ$104)</f>
        <v>122.03</v>
      </c>
      <c r="U65" s="78">
        <f>SUMPRODUCT(LTA!F65:AJ65,LTA!F$102:AJ$102,LTA!F$104:AJ$104)</f>
        <v>102.37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45.99</v>
      </c>
      <c r="AB65" s="117">
        <f>-STOA!O65</f>
        <v>-330.32</v>
      </c>
      <c r="AC65">
        <f t="shared" si="0"/>
        <v>11.760693977873377</v>
      </c>
      <c r="AD65">
        <f t="shared" si="1"/>
        <v>661.10918042460582</v>
      </c>
      <c r="AE65">
        <f>'IDT-1'!C65</f>
        <v>0</v>
      </c>
      <c r="AF65" s="26"/>
      <c r="AG65">
        <f t="shared" si="2"/>
        <v>661.10918042460582</v>
      </c>
      <c r="AI65" s="75">
        <f>PXIL!I65</f>
        <v>0</v>
      </c>
      <c r="AJ65" s="75">
        <f>PXIL!O65</f>
        <v>0</v>
      </c>
      <c r="AK65" s="75">
        <f>RTM_IEX!I65</f>
        <v>9.6300000000000008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8.4982330204307015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57.600000000000016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579.75277214784865</v>
      </c>
      <c r="P66" s="77">
        <v>34.049999999999997</v>
      </c>
      <c r="Q66" s="77">
        <v>19.579999999999998</v>
      </c>
      <c r="R66" s="80">
        <v>26.3</v>
      </c>
      <c r="S66" s="80">
        <v>0</v>
      </c>
      <c r="T66" s="78">
        <f>SUMPRODUCT(LTA!F66:AJ66,LTA!F$101:AJ$101,LTA!F$104:AJ$104)</f>
        <v>117.82</v>
      </c>
      <c r="U66" s="78">
        <f>SUMPRODUCT(LTA!F66:AJ66,LTA!F$102:AJ$102,LTA!F$104:AJ$104)</f>
        <v>102.32000000000001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39.090000000000003</v>
      </c>
      <c r="AB66" s="117">
        <f>-STOA!O66</f>
        <v>-330.32</v>
      </c>
      <c r="AC66">
        <f t="shared" si="0"/>
        <v>11.770295928612416</v>
      </c>
      <c r="AD66">
        <f t="shared" si="1"/>
        <v>662.19070923966694</v>
      </c>
      <c r="AE66">
        <f>'IDT-1'!C66</f>
        <v>0</v>
      </c>
      <c r="AF66" s="26"/>
      <c r="AG66">
        <f t="shared" si="2"/>
        <v>662.19070923966694</v>
      </c>
      <c r="AI66" s="75">
        <f>PXIL!I66</f>
        <v>0</v>
      </c>
      <c r="AJ66" s="75">
        <f>PXIL!O66</f>
        <v>0</v>
      </c>
      <c r="AK66" s="75">
        <f>RTM_IEX!I66</f>
        <v>19.27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8.4982330204307015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57.600000000000016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581.13126518482068</v>
      </c>
      <c r="P67" s="77">
        <v>34.049999999999997</v>
      </c>
      <c r="Q67" s="77">
        <v>19.579999999999998</v>
      </c>
      <c r="R67" s="80">
        <v>26.3</v>
      </c>
      <c r="S67" s="80">
        <v>0</v>
      </c>
      <c r="T67" s="78">
        <f>SUMPRODUCT(LTA!F67:AJ67,LTA!F$101:AJ$101,LTA!F$104:AJ$104)</f>
        <v>93.59</v>
      </c>
      <c r="U67" s="78">
        <f>SUMPRODUCT(LTA!F67:AJ67,LTA!F$102:AJ$102,LTA!F$104:AJ$104)</f>
        <v>102.29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56.260000000000005</v>
      </c>
      <c r="AB67" s="117">
        <f>-STOA!O67</f>
        <v>-330.32</v>
      </c>
      <c r="AC67">
        <f t="shared" si="0"/>
        <v>11.63529066733777</v>
      </c>
      <c r="AD67">
        <f t="shared" si="1"/>
        <v>646.98420753791345</v>
      </c>
      <c r="AE67">
        <f>'IDT-1'!C67</f>
        <v>0</v>
      </c>
      <c r="AF67" s="26"/>
      <c r="AG67">
        <f t="shared" si="2"/>
        <v>646.98420753791345</v>
      </c>
      <c r="AI67" s="75">
        <f>PXIL!I67</f>
        <v>0</v>
      </c>
      <c r="AJ67" s="75">
        <f>PXIL!O67</f>
        <v>0</v>
      </c>
      <c r="AK67" s="75">
        <f>RTM_IEX!I67</f>
        <v>9.64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8.4982330204307015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57.600000000000016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581.68514160342056</v>
      </c>
      <c r="P68" s="77">
        <v>34.049999999999997</v>
      </c>
      <c r="Q68" s="77">
        <v>19.579999999999998</v>
      </c>
      <c r="R68" s="80">
        <v>26.3</v>
      </c>
      <c r="S68" s="80">
        <v>0</v>
      </c>
      <c r="T68" s="78">
        <f>SUMPRODUCT(LTA!F68:AJ68,LTA!F$101:AJ$101,LTA!F$104:AJ$104)</f>
        <v>90.070000000000007</v>
      </c>
      <c r="U68" s="78">
        <f>SUMPRODUCT(LTA!F68:AJ68,LTA!F$102:AJ$102,LTA!F$104:AJ$104)</f>
        <v>102.35000000000001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58.39</v>
      </c>
      <c r="AB68" s="117">
        <f>-STOA!O68</f>
        <v>-330.32</v>
      </c>
      <c r="AC68">
        <f t="shared" ref="AC68:AC98" si="3">SUMIF(B68:AB68,"&gt;0")*$AC$2-SUMIF(B68:AB68,"&lt;0")*($AC$2/(1-$AC$2))+SUMIF(AI68:AR68,"&gt;0")*$AC$2-SUMIF(AI68:AR68,"&lt;0")*($AC$2/(1-$AC$2))</f>
        <v>11.713204779821449</v>
      </c>
      <c r="AD68">
        <f t="shared" ref="AD68:AD98" si="4">SUM(B68:AB68,AI68:AR68)-AC68</f>
        <v>655.76016984402975</v>
      </c>
      <c r="AE68">
        <f>'IDT-1'!C68</f>
        <v>0</v>
      </c>
      <c r="AF68" s="26"/>
      <c r="AG68">
        <f t="shared" ref="AG68:AG98" si="5">SUM(AD68:AF68)</f>
        <v>655.76016984402975</v>
      </c>
      <c r="AI68" s="75">
        <f>PXIL!I68</f>
        <v>0</v>
      </c>
      <c r="AJ68" s="75">
        <f>PXIL!O68</f>
        <v>0</v>
      </c>
      <c r="AK68" s="75">
        <f>RTM_IEX!I68</f>
        <v>19.27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8.4982330204307015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57.600000000000016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588.57556344132058</v>
      </c>
      <c r="P69" s="77">
        <v>34.049999999999997</v>
      </c>
      <c r="Q69" s="77">
        <v>19.579999999999998</v>
      </c>
      <c r="R69" s="80">
        <v>26.3</v>
      </c>
      <c r="S69" s="80">
        <v>0</v>
      </c>
      <c r="T69" s="78">
        <f>SUMPRODUCT(LTA!F69:AJ69,LTA!F$101:AJ$101,LTA!F$104:AJ$104)</f>
        <v>82.53</v>
      </c>
      <c r="U69" s="78">
        <f>SUMPRODUCT(LTA!F69:AJ69,LTA!F$102:AJ$102,LTA!F$104:AJ$104)</f>
        <v>102.66000000000001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89.12</v>
      </c>
      <c r="AB69" s="117">
        <f>-STOA!O69</f>
        <v>-330.32</v>
      </c>
      <c r="AC69">
        <f t="shared" si="3"/>
        <v>11.811064491994969</v>
      </c>
      <c r="AD69">
        <f t="shared" si="4"/>
        <v>666.78273196975624</v>
      </c>
      <c r="AE69">
        <f>'IDT-1'!C69</f>
        <v>0</v>
      </c>
      <c r="AF69" s="26"/>
      <c r="AG69">
        <f t="shared" si="5"/>
        <v>666.78273196975624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8.4982330204307015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57.600000000000016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589.81662145602058</v>
      </c>
      <c r="P70" s="77">
        <v>34.049999999999997</v>
      </c>
      <c r="Q70" s="77">
        <v>19.579999999999998</v>
      </c>
      <c r="R70" s="80">
        <v>26.3</v>
      </c>
      <c r="S70" s="80">
        <v>0</v>
      </c>
      <c r="T70" s="78">
        <f>SUMPRODUCT(LTA!F70:AJ70,LTA!F$101:AJ$101,LTA!F$104:AJ$104)</f>
        <v>74.17</v>
      </c>
      <c r="U70" s="78">
        <f>SUMPRODUCT(LTA!F70:AJ70,LTA!F$102:AJ$102,LTA!F$104:AJ$104)</f>
        <v>105.93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112.32</v>
      </c>
      <c r="AB70" s="117">
        <f>-STOA!O70</f>
        <v>-330.32</v>
      </c>
      <c r="AC70">
        <f t="shared" si="3"/>
        <v>11.981353802524328</v>
      </c>
      <c r="AD70">
        <f t="shared" si="4"/>
        <v>685.96350067392677</v>
      </c>
      <c r="AE70">
        <f>'IDT-1'!C70</f>
        <v>0</v>
      </c>
      <c r="AF70" s="26"/>
      <c r="AG70">
        <f t="shared" si="5"/>
        <v>685.96350067392677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8.4982330204307015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57.600000000000009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592.14457650721135</v>
      </c>
      <c r="P71" s="77">
        <v>34.049999999999997</v>
      </c>
      <c r="Q71" s="77">
        <v>19.579999999999998</v>
      </c>
      <c r="R71" s="80">
        <v>12.2</v>
      </c>
      <c r="S71" s="80">
        <v>0</v>
      </c>
      <c r="T71" s="78">
        <f>SUMPRODUCT(LTA!F71:AJ71,LTA!F$101:AJ$101,LTA!F$104:AJ$104)</f>
        <v>59.51</v>
      </c>
      <c r="U71" s="78">
        <f>SUMPRODUCT(LTA!F71:AJ71,LTA!F$102:AJ$102,LTA!F$104:AJ$104)</f>
        <v>105.99000000000001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140.91999999999999</v>
      </c>
      <c r="AB71" s="117">
        <f>-STOA!O71</f>
        <v>-330.32</v>
      </c>
      <c r="AC71">
        <f t="shared" si="3"/>
        <v>12.043375806974808</v>
      </c>
      <c r="AD71">
        <f t="shared" si="4"/>
        <v>692.94943372066734</v>
      </c>
      <c r="AE71">
        <f>'IDT-1'!C71</f>
        <v>0</v>
      </c>
      <c r="AF71" s="26"/>
      <c r="AG71">
        <f t="shared" si="5"/>
        <v>692.94943372066734</v>
      </c>
      <c r="AI71" s="75">
        <f>PXIL!I71</f>
        <v>0</v>
      </c>
      <c r="AJ71" s="75">
        <f>PXIL!O71</f>
        <v>0</v>
      </c>
      <c r="AK71" s="75">
        <f>RTM_IEX!I71</f>
        <v>4.82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8.4982330204307015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57.600000000000009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599.08377059131135</v>
      </c>
      <c r="P72" s="77">
        <v>34.049999999999997</v>
      </c>
      <c r="Q72" s="77">
        <v>19.579999999999998</v>
      </c>
      <c r="R72" s="80">
        <v>6.51</v>
      </c>
      <c r="S72" s="80">
        <v>0</v>
      </c>
      <c r="T72" s="78">
        <f>SUMPRODUCT(LTA!F72:AJ72,LTA!F$101:AJ$101,LTA!F$104:AJ$104)</f>
        <v>49.97</v>
      </c>
      <c r="U72" s="78">
        <f>SUMPRODUCT(LTA!F72:AJ72,LTA!F$102:AJ$102,LTA!F$104:AJ$104)</f>
        <v>106.10000000000001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144.26999999999998</v>
      </c>
      <c r="AB72" s="117">
        <f>-STOA!O72</f>
        <v>-330.32</v>
      </c>
      <c r="AC72">
        <f t="shared" si="3"/>
        <v>12.128024714914886</v>
      </c>
      <c r="AD72">
        <f t="shared" si="4"/>
        <v>702.48397889682713</v>
      </c>
      <c r="AE72">
        <f>'IDT-1'!C72</f>
        <v>0</v>
      </c>
      <c r="AF72" s="26"/>
      <c r="AG72">
        <f t="shared" si="5"/>
        <v>702.48397889682713</v>
      </c>
      <c r="AI72" s="75">
        <f>PXIL!I72</f>
        <v>0</v>
      </c>
      <c r="AJ72" s="75">
        <f>PXIL!O72</f>
        <v>0</v>
      </c>
      <c r="AK72" s="75">
        <f>RTM_IEX!I72</f>
        <v>19.27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8.4982330204307015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57.600000000000016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601.51401041091128</v>
      </c>
      <c r="P73" s="77">
        <v>34.049999999999997</v>
      </c>
      <c r="Q73" s="77">
        <v>19.579999999999998</v>
      </c>
      <c r="R73" s="80">
        <v>2.6300000000000003</v>
      </c>
      <c r="S73" s="80">
        <v>0</v>
      </c>
      <c r="T73" s="78">
        <f>SUMPRODUCT(LTA!F73:AJ73,LTA!F$101:AJ$101,LTA!F$104:AJ$104)</f>
        <v>42.620000000000005</v>
      </c>
      <c r="U73" s="78">
        <f>SUMPRODUCT(LTA!F73:AJ73,LTA!F$102:AJ$102,LTA!F$104:AJ$104)</f>
        <v>106.18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162.79999999999998</v>
      </c>
      <c r="AB73" s="117">
        <f>-STOA!O73</f>
        <v>-330.32</v>
      </c>
      <c r="AC73">
        <f t="shared" si="3"/>
        <v>12.214354825327366</v>
      </c>
      <c r="AD73">
        <f t="shared" si="4"/>
        <v>712.20788860601454</v>
      </c>
      <c r="AE73">
        <f>'IDT-1'!C73</f>
        <v>0</v>
      </c>
      <c r="AF73" s="26"/>
      <c r="AG73">
        <f t="shared" si="5"/>
        <v>712.20788860601454</v>
      </c>
      <c r="AI73" s="75">
        <f>PXIL!I73</f>
        <v>0</v>
      </c>
      <c r="AJ73" s="75">
        <f>PXIL!O73</f>
        <v>0</v>
      </c>
      <c r="AK73" s="75">
        <f>RTM_IEX!I73</f>
        <v>19.27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8.4982330204307015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57.600000000000016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607.25126354421138</v>
      </c>
      <c r="P74" s="77">
        <v>34.049999999999997</v>
      </c>
      <c r="Q74" s="77">
        <v>19.579999999999998</v>
      </c>
      <c r="R74" s="80">
        <v>0.4</v>
      </c>
      <c r="S74" s="80">
        <v>0</v>
      </c>
      <c r="T74" s="78">
        <f>SUMPRODUCT(LTA!F74:AJ74,LTA!F$101:AJ$101,LTA!F$104:AJ$104)</f>
        <v>34.22</v>
      </c>
      <c r="U74" s="78">
        <f>SUMPRODUCT(LTA!F74:AJ74,LTA!F$102:AJ$102,LTA!F$104:AJ$104)</f>
        <v>106.28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184.74</v>
      </c>
      <c r="AB74" s="117">
        <f>-STOA!O74</f>
        <v>-330.32</v>
      </c>
      <c r="AC74">
        <f t="shared" si="3"/>
        <v>12.28050665290041</v>
      </c>
      <c r="AD74">
        <f t="shared" si="4"/>
        <v>719.65898991174174</v>
      </c>
      <c r="AE74">
        <f>'IDT-1'!C74</f>
        <v>0</v>
      </c>
      <c r="AF74" s="26"/>
      <c r="AG74">
        <f t="shared" si="5"/>
        <v>719.65898991174174</v>
      </c>
      <c r="AI74" s="75">
        <f>PXIL!I74</f>
        <v>0</v>
      </c>
      <c r="AJ74" s="75">
        <f>PXIL!O74</f>
        <v>0</v>
      </c>
      <c r="AK74" s="75">
        <f>RTM_IEX!I74</f>
        <v>9.64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8.4982330204307015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57.600000000000016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618.79649785013953</v>
      </c>
      <c r="P75" s="77">
        <v>34.049999999999997</v>
      </c>
      <c r="Q75" s="77">
        <v>19.579999999999998</v>
      </c>
      <c r="R75" s="80">
        <v>0</v>
      </c>
      <c r="S75" s="80">
        <v>0</v>
      </c>
      <c r="T75" s="78">
        <f>SUMPRODUCT(LTA!F75:AJ75,LTA!F$101:AJ$101,LTA!F$104:AJ$104)</f>
        <v>26.259999999999998</v>
      </c>
      <c r="U75" s="78">
        <f>SUMPRODUCT(LTA!F75:AJ75,LTA!F$102:AJ$102,LTA!F$104:AJ$104)</f>
        <v>106.53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162.41</v>
      </c>
      <c r="AB75" s="117">
        <f>-STOA!O75</f>
        <v>-294.63</v>
      </c>
      <c r="AC75">
        <f t="shared" si="3"/>
        <v>11.839700343525427</v>
      </c>
      <c r="AD75">
        <f t="shared" si="4"/>
        <v>741.70503052704487</v>
      </c>
      <c r="AE75">
        <f>'IDT-1'!C75</f>
        <v>0</v>
      </c>
      <c r="AF75" s="26"/>
      <c r="AG75">
        <f t="shared" si="5"/>
        <v>741.70503052704487</v>
      </c>
      <c r="AI75" s="75">
        <f>PXIL!I75</f>
        <v>0</v>
      </c>
      <c r="AJ75" s="75">
        <f>PXIL!O75</f>
        <v>0</v>
      </c>
      <c r="AK75" s="75">
        <f>RTM_IEX!I75</f>
        <v>14.45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8.4982330204307015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57.600000000000016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638.26809841813918</v>
      </c>
      <c r="P76" s="77">
        <v>34.049999999999997</v>
      </c>
      <c r="Q76" s="77">
        <v>19.579999999999998</v>
      </c>
      <c r="R76" s="80">
        <v>0</v>
      </c>
      <c r="S76" s="80">
        <v>0</v>
      </c>
      <c r="T76" s="78">
        <f>SUMPRODUCT(LTA!F76:AJ76,LTA!F$101:AJ$101,LTA!F$104:AJ$104)</f>
        <v>17.05</v>
      </c>
      <c r="U76" s="78">
        <f>SUMPRODUCT(LTA!F76:AJ76,LTA!F$102:AJ$102,LTA!F$104:AJ$104)</f>
        <v>106.64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154.54999999999998</v>
      </c>
      <c r="AB76" s="117">
        <f>-STOA!O76</f>
        <v>-294.63</v>
      </c>
      <c r="AC76">
        <f t="shared" si="3"/>
        <v>11.904218428523821</v>
      </c>
      <c r="AD76">
        <f t="shared" si="4"/>
        <v>748.97211301004597</v>
      </c>
      <c r="AE76">
        <f>'IDT-1'!C76</f>
        <v>0</v>
      </c>
      <c r="AF76" s="26"/>
      <c r="AG76">
        <f t="shared" si="5"/>
        <v>748.97211301004597</v>
      </c>
      <c r="AI76" s="75">
        <f>PXIL!I76</f>
        <v>0</v>
      </c>
      <c r="AJ76" s="75">
        <f>PXIL!O76</f>
        <v>0</v>
      </c>
      <c r="AK76" s="75">
        <f>RTM_IEX!I76</f>
        <v>19.27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8.4982330204307015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57.600000000000016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644.8983410323392</v>
      </c>
      <c r="P77" s="77">
        <v>34.049999999999997</v>
      </c>
      <c r="Q77" s="77">
        <v>19.579999999999998</v>
      </c>
      <c r="R77" s="80">
        <v>0</v>
      </c>
      <c r="S77" s="80">
        <v>0</v>
      </c>
      <c r="T77" s="78">
        <f>SUMPRODUCT(LTA!F77:AJ77,LTA!F$101:AJ$101,LTA!F$104:AJ$104)</f>
        <v>14.06</v>
      </c>
      <c r="U77" s="78">
        <f>SUMPRODUCT(LTA!F77:AJ77,LTA!F$102:AJ$102,LTA!F$104:AJ$104)</f>
        <v>108.37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168.99999999999997</v>
      </c>
      <c r="AB77" s="117">
        <f>-STOA!O77</f>
        <v>-294.63</v>
      </c>
      <c r="AC77">
        <f t="shared" si="3"/>
        <v>11.993892563528782</v>
      </c>
      <c r="AD77">
        <f t="shared" si="4"/>
        <v>759.07268148924095</v>
      </c>
      <c r="AE77">
        <f>'IDT-1'!C77</f>
        <v>0</v>
      </c>
      <c r="AF77" s="26"/>
      <c r="AG77">
        <f t="shared" si="5"/>
        <v>759.07268148924095</v>
      </c>
      <c r="AI77" s="75">
        <f>PXIL!I77</f>
        <v>0</v>
      </c>
      <c r="AJ77" s="75">
        <f>PXIL!O77</f>
        <v>0</v>
      </c>
      <c r="AK77" s="75">
        <f>RTM_IEX!I77</f>
        <v>9.64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8.4982330204307015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57.600000000000016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644.9114878183392</v>
      </c>
      <c r="P78" s="77">
        <v>34.049999999999997</v>
      </c>
      <c r="Q78" s="77">
        <v>19.579999999999998</v>
      </c>
      <c r="R78" s="80">
        <v>0</v>
      </c>
      <c r="S78" s="80">
        <v>0</v>
      </c>
      <c r="T78" s="78">
        <f>SUMPRODUCT(LTA!F78:AJ78,LTA!F$101:AJ$101,LTA!F$104:AJ$104)</f>
        <v>13.46</v>
      </c>
      <c r="U78" s="78">
        <f>SUMPRODUCT(LTA!F78:AJ78,LTA!F$102:AJ$102,LTA!F$104:AJ$104)</f>
        <v>108.41000000000001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164.17999999999998</v>
      </c>
      <c r="AB78" s="117">
        <f>-STOA!O78</f>
        <v>-294.63</v>
      </c>
      <c r="AC78">
        <f t="shared" si="3"/>
        <v>12.031408255245584</v>
      </c>
      <c r="AD78">
        <f t="shared" si="4"/>
        <v>763.29831258352442</v>
      </c>
      <c r="AE78">
        <f>'IDT-1'!C78</f>
        <v>0</v>
      </c>
      <c r="AF78" s="26"/>
      <c r="AG78">
        <f t="shared" si="5"/>
        <v>763.29831258352442</v>
      </c>
      <c r="AI78" s="75">
        <f>PXIL!I78</f>
        <v>0</v>
      </c>
      <c r="AJ78" s="75">
        <f>PXIL!O78</f>
        <v>0</v>
      </c>
      <c r="AK78" s="75">
        <f>RTM_IEX!I78</f>
        <v>19.27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8.4982330204307015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57.600000000000016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644.9114878183392</v>
      </c>
      <c r="P79" s="77">
        <v>34.049999999999997</v>
      </c>
      <c r="Q79" s="77">
        <v>19.579999999999998</v>
      </c>
      <c r="R79" s="80">
        <v>0</v>
      </c>
      <c r="S79" s="80">
        <v>0</v>
      </c>
      <c r="T79" s="78">
        <f>SUMPRODUCT(LTA!F79:AJ79,LTA!F$101:AJ$101,LTA!F$104:AJ$104)</f>
        <v>12.92</v>
      </c>
      <c r="U79" s="78">
        <f>SUMPRODUCT(LTA!F79:AJ79,LTA!F$102:AJ$102,LTA!F$104:AJ$104)</f>
        <v>108.4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154.59</v>
      </c>
      <c r="AB79" s="117">
        <f>-STOA!O79</f>
        <v>-294.63</v>
      </c>
      <c r="AC79">
        <f t="shared" si="3"/>
        <v>11.984504255245584</v>
      </c>
      <c r="AD79">
        <f t="shared" si="4"/>
        <v>758.01521658352431</v>
      </c>
      <c r="AE79">
        <f>'IDT-1'!C79</f>
        <v>0</v>
      </c>
      <c r="AF79" s="26"/>
      <c r="AG79">
        <f t="shared" si="5"/>
        <v>758.01521658352431</v>
      </c>
      <c r="AI79" s="75">
        <f>PXIL!I79</f>
        <v>0</v>
      </c>
      <c r="AJ79" s="75">
        <f>PXIL!O79</f>
        <v>0</v>
      </c>
      <c r="AK79" s="75">
        <f>RTM_IEX!I79</f>
        <v>24.08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8.4982330204307015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57.600000000000016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642.65553135193932</v>
      </c>
      <c r="P80" s="77">
        <v>34.049999999999997</v>
      </c>
      <c r="Q80" s="77">
        <v>19.579999999999998</v>
      </c>
      <c r="R80" s="80">
        <v>0</v>
      </c>
      <c r="S80" s="80">
        <v>0</v>
      </c>
      <c r="T80" s="78">
        <f>SUMPRODUCT(LTA!F80:AJ80,LTA!F$101:AJ$101,LTA!F$104:AJ$104)</f>
        <v>12.69</v>
      </c>
      <c r="U80" s="78">
        <f>SUMPRODUCT(LTA!F80:AJ80,LTA!F$102:AJ$102,LTA!F$104:AJ$104)</f>
        <v>108.42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144.94999999999999</v>
      </c>
      <c r="AB80" s="117">
        <f>-STOA!O80</f>
        <v>-294.63</v>
      </c>
      <c r="AC80">
        <f t="shared" si="3"/>
        <v>11.852627838341263</v>
      </c>
      <c r="AD80">
        <f t="shared" si="4"/>
        <v>743.16113653402874</v>
      </c>
      <c r="AE80">
        <f>'IDT-1'!C80</f>
        <v>0</v>
      </c>
      <c r="AF80" s="26"/>
      <c r="AG80">
        <f t="shared" si="5"/>
        <v>743.16113653402874</v>
      </c>
      <c r="AI80" s="75">
        <f>PXIL!I80</f>
        <v>0</v>
      </c>
      <c r="AJ80" s="75">
        <f>PXIL!O80</f>
        <v>0</v>
      </c>
      <c r="AK80" s="75">
        <f>RTM_IEX!I80</f>
        <v>21.2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8.4982330204307015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57.600000000000016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625.95850440793936</v>
      </c>
      <c r="P81" s="77">
        <v>34.049999999999997</v>
      </c>
      <c r="Q81" s="77">
        <v>19.579999999999998</v>
      </c>
      <c r="R81" s="80">
        <v>0</v>
      </c>
      <c r="S81" s="80">
        <v>0</v>
      </c>
      <c r="T81" s="78">
        <f>SUMPRODUCT(LTA!F81:AJ81,LTA!F$101:AJ$101,LTA!F$104:AJ$104)</f>
        <v>13.32</v>
      </c>
      <c r="U81" s="78">
        <f>SUMPRODUCT(LTA!F81:AJ81,LTA!F$102:AJ$102,LTA!F$104:AJ$104)</f>
        <v>108.39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140.13</v>
      </c>
      <c r="AB81" s="117">
        <f>-STOA!O81</f>
        <v>-294.63</v>
      </c>
      <c r="AC81">
        <f t="shared" si="3"/>
        <v>11.651574001234064</v>
      </c>
      <c r="AD81">
        <f t="shared" si="4"/>
        <v>720.51516342713603</v>
      </c>
      <c r="AE81">
        <f>'IDT-1'!C81</f>
        <v>0</v>
      </c>
      <c r="AF81" s="26"/>
      <c r="AG81">
        <f t="shared" si="5"/>
        <v>720.51516342713603</v>
      </c>
      <c r="AI81" s="75">
        <f>PXIL!I81</f>
        <v>0</v>
      </c>
      <c r="AJ81" s="75">
        <f>PXIL!O81</f>
        <v>0</v>
      </c>
      <c r="AK81" s="75">
        <f>RTM_IEX!I81</f>
        <v>19.27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8.4982330204307015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57.600000000000016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618.86104665913933</v>
      </c>
      <c r="P82" s="77">
        <v>34.049999999999997</v>
      </c>
      <c r="Q82" s="77">
        <v>19.579999999999998</v>
      </c>
      <c r="R82" s="80">
        <v>0</v>
      </c>
      <c r="S82" s="80">
        <v>0</v>
      </c>
      <c r="T82" s="78">
        <f>SUMPRODUCT(LTA!F82:AJ82,LTA!F$101:AJ$101,LTA!F$104:AJ$104)</f>
        <v>14.06</v>
      </c>
      <c r="U82" s="78">
        <f>SUMPRODUCT(LTA!F82:AJ82,LTA!F$102:AJ$102,LTA!F$104:AJ$104)</f>
        <v>108.30000000000001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130.5</v>
      </c>
      <c r="AB82" s="117">
        <f>-STOA!O82</f>
        <v>-294.63</v>
      </c>
      <c r="AC82">
        <f t="shared" si="3"/>
        <v>11.510092373044625</v>
      </c>
      <c r="AD82">
        <f t="shared" si="4"/>
        <v>704.57918730652545</v>
      </c>
      <c r="AE82">
        <f>'IDT-1'!C82</f>
        <v>0</v>
      </c>
      <c r="AF82" s="26"/>
      <c r="AG82">
        <f t="shared" si="5"/>
        <v>704.57918730652545</v>
      </c>
      <c r="AI82" s="75">
        <f>PXIL!I82</f>
        <v>0</v>
      </c>
      <c r="AJ82" s="75">
        <f>PXIL!O82</f>
        <v>0</v>
      </c>
      <c r="AK82" s="75">
        <f>RTM_IEX!I82</f>
        <v>19.27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8.4982330204307015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57.600000000000016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605.04796887613952</v>
      </c>
      <c r="P83" s="77">
        <v>34.049999999999997</v>
      </c>
      <c r="Q83" s="77">
        <v>19.579999999999998</v>
      </c>
      <c r="R83" s="80">
        <v>0</v>
      </c>
      <c r="S83" s="80">
        <v>0</v>
      </c>
      <c r="T83" s="78">
        <f>SUMPRODUCT(LTA!F83:AJ83,LTA!F$101:AJ$101,LTA!F$104:AJ$104)</f>
        <v>13.55</v>
      </c>
      <c r="U83" s="78">
        <f>SUMPRODUCT(LTA!F83:AJ83,LTA!F$102:AJ$102,LTA!F$104:AJ$104)</f>
        <v>108.15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96.78</v>
      </c>
      <c r="AB83" s="117">
        <f>-STOA!O83</f>
        <v>-294.63</v>
      </c>
      <c r="AC83">
        <f t="shared" si="3"/>
        <v>11.136857288554225</v>
      </c>
      <c r="AD83">
        <f t="shared" si="4"/>
        <v>662.53934460801588</v>
      </c>
      <c r="AE83">
        <f>'IDT-1'!C83</f>
        <v>0</v>
      </c>
      <c r="AF83" s="26"/>
      <c r="AG83">
        <f t="shared" si="5"/>
        <v>662.53934460801588</v>
      </c>
      <c r="AI83" s="75">
        <f>PXIL!I83</f>
        <v>0</v>
      </c>
      <c r="AJ83" s="75">
        <f>PXIL!O83</f>
        <v>0</v>
      </c>
      <c r="AK83" s="75">
        <f>RTM_IEX!I83</f>
        <v>25.05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8.4982330204307015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57.600000000000016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598.33101920523939</v>
      </c>
      <c r="P84" s="77">
        <v>34.049999999999997</v>
      </c>
      <c r="Q84" s="77">
        <v>19.579999999999998</v>
      </c>
      <c r="R84" s="80">
        <v>0</v>
      </c>
      <c r="S84" s="80">
        <v>0</v>
      </c>
      <c r="T84" s="78">
        <f>SUMPRODUCT(LTA!F84:AJ84,LTA!F$101:AJ$101,LTA!F$104:AJ$104)</f>
        <v>13.92</v>
      </c>
      <c r="U84" s="78">
        <f>SUMPRODUCT(LTA!F84:AJ84,LTA!F$102:AJ$102,LTA!F$104:AJ$104)</f>
        <v>107.99000000000001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77.510000000000005</v>
      </c>
      <c r="AB84" s="117">
        <f>-STOA!O84</f>
        <v>-294.63</v>
      </c>
      <c r="AC84">
        <f t="shared" si="3"/>
        <v>11.011748131450304</v>
      </c>
      <c r="AD84">
        <f t="shared" si="4"/>
        <v>648.44750409421977</v>
      </c>
      <c r="AE84">
        <f>'IDT-1'!C84</f>
        <v>0</v>
      </c>
      <c r="AF84" s="26"/>
      <c r="AG84">
        <f t="shared" si="5"/>
        <v>648.44750409421977</v>
      </c>
      <c r="AI84" s="75">
        <f>PXIL!I84</f>
        <v>0</v>
      </c>
      <c r="AJ84" s="75">
        <f>PXIL!O84</f>
        <v>0</v>
      </c>
      <c r="AK84" s="75">
        <f>RTM_IEX!I84</f>
        <v>36.61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8.4982330204307015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57.600000000000016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593.08282371703956</v>
      </c>
      <c r="P85" s="77">
        <v>34.049999999999997</v>
      </c>
      <c r="Q85" s="77">
        <v>19.579999999999998</v>
      </c>
      <c r="R85" s="80">
        <v>0</v>
      </c>
      <c r="S85" s="80">
        <v>0</v>
      </c>
      <c r="T85" s="78">
        <f>SUMPRODUCT(LTA!F85:AJ85,LTA!F$101:AJ$101,LTA!F$104:AJ$104)</f>
        <v>14.4</v>
      </c>
      <c r="U85" s="78">
        <f>SUMPRODUCT(LTA!F85:AJ85,LTA!F$102:AJ$102,LTA!F$104:AJ$104)</f>
        <v>108.14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58.24</v>
      </c>
      <c r="AB85" s="117">
        <f>-STOA!O85</f>
        <v>-294.63</v>
      </c>
      <c r="AC85">
        <f t="shared" si="3"/>
        <v>10.818516011154147</v>
      </c>
      <c r="AD85">
        <f t="shared" si="4"/>
        <v>626.68254072631601</v>
      </c>
      <c r="AE85">
        <f>'IDT-1'!C85</f>
        <v>0</v>
      </c>
      <c r="AF85" s="26"/>
      <c r="AG85">
        <f t="shared" si="5"/>
        <v>626.68254072631601</v>
      </c>
      <c r="AI85" s="75">
        <f>PXIL!I85</f>
        <v>0</v>
      </c>
      <c r="AJ85" s="75">
        <f>PXIL!O85</f>
        <v>0</v>
      </c>
      <c r="AK85" s="75">
        <f>RTM_IEX!I85</f>
        <v>38.54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8.4982330204307015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57.600000000000016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588.39958609933944</v>
      </c>
      <c r="P86" s="77">
        <v>34.049999999999997</v>
      </c>
      <c r="Q86" s="77">
        <v>19.579999999999998</v>
      </c>
      <c r="R86" s="80">
        <v>0</v>
      </c>
      <c r="S86" s="80">
        <v>0</v>
      </c>
      <c r="T86" s="78">
        <f>SUMPRODUCT(LTA!F86:AJ86,LTA!F$101:AJ$101,LTA!F$104:AJ$104)</f>
        <v>15.01</v>
      </c>
      <c r="U86" s="78">
        <f>SUMPRODUCT(LTA!F86:AJ86,LTA!F$102:AJ$102,LTA!F$104:AJ$104)</f>
        <v>107.95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43.79</v>
      </c>
      <c r="AB86" s="117">
        <f>-STOA!O86</f>
        <v>-294.63</v>
      </c>
      <c r="AC86">
        <f t="shared" si="3"/>
        <v>10.653839520118385</v>
      </c>
      <c r="AD86">
        <f t="shared" si="4"/>
        <v>608.13397959965175</v>
      </c>
      <c r="AE86">
        <f>'IDT-1'!C86</f>
        <v>0</v>
      </c>
      <c r="AF86" s="26"/>
      <c r="AG86">
        <f t="shared" si="5"/>
        <v>608.13397959965175</v>
      </c>
      <c r="AI86" s="75">
        <f>PXIL!I86</f>
        <v>0</v>
      </c>
      <c r="AJ86" s="75">
        <f>PXIL!O86</f>
        <v>0</v>
      </c>
      <c r="AK86" s="75">
        <f>RTM_IEX!I86</f>
        <v>38.54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8.4982330204307015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57.600000000000016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586.14362963293945</v>
      </c>
      <c r="P87" s="77">
        <v>34.049999999999997</v>
      </c>
      <c r="Q87" s="77">
        <v>19.579999999999998</v>
      </c>
      <c r="R87" s="80">
        <v>0</v>
      </c>
      <c r="S87" s="80">
        <v>0</v>
      </c>
      <c r="T87" s="78">
        <f>SUMPRODUCT(LTA!F87:AJ87,LTA!F$101:AJ$101,LTA!F$104:AJ$104)</f>
        <v>15.23</v>
      </c>
      <c r="U87" s="78">
        <f>SUMPRODUCT(LTA!F87:AJ87,LTA!F$102:AJ$102,LTA!F$104:AJ$104)</f>
        <v>107.98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24.44</v>
      </c>
      <c r="AB87" s="117">
        <f>-STOA!O87</f>
        <v>-294.63</v>
      </c>
      <c r="AC87">
        <f t="shared" si="3"/>
        <v>10.465907103214066</v>
      </c>
      <c r="AD87">
        <f t="shared" si="4"/>
        <v>586.9659555501562</v>
      </c>
      <c r="AE87">
        <f>'IDT-1'!C87</f>
        <v>0</v>
      </c>
      <c r="AF87" s="26"/>
      <c r="AG87">
        <f t="shared" si="5"/>
        <v>586.9659555501562</v>
      </c>
      <c r="AI87" s="75">
        <f>PXIL!I87</f>
        <v>0</v>
      </c>
      <c r="AJ87" s="75">
        <f>PXIL!O87</f>
        <v>0</v>
      </c>
      <c r="AK87" s="75">
        <f>RTM_IEX!I87</f>
        <v>38.54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8.4982330204307015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57.600000000000016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584.80892668893944</v>
      </c>
      <c r="P88" s="77">
        <v>34.049999999999997</v>
      </c>
      <c r="Q88" s="77">
        <v>19.579999999999998</v>
      </c>
      <c r="R88" s="80">
        <v>0</v>
      </c>
      <c r="S88" s="80">
        <v>0</v>
      </c>
      <c r="T88" s="78">
        <f>SUMPRODUCT(LTA!F88:AJ88,LTA!F$101:AJ$101,LTA!F$104:AJ$104)</f>
        <v>15.46</v>
      </c>
      <c r="U88" s="78">
        <f>SUMPRODUCT(LTA!F88:AJ88,LTA!F$102:AJ$102,LTA!F$104:AJ$104)</f>
        <v>108.14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14.799999999999999</v>
      </c>
      <c r="AB88" s="117">
        <f>-STOA!O88</f>
        <v>-294.63</v>
      </c>
      <c r="AC88">
        <f t="shared" si="3"/>
        <v>10.321897717306864</v>
      </c>
      <c r="AD88">
        <f t="shared" si="4"/>
        <v>570.74526199206321</v>
      </c>
      <c r="AE88">
        <f>'IDT-1'!C88</f>
        <v>0</v>
      </c>
      <c r="AF88" s="26"/>
      <c r="AG88">
        <f t="shared" si="5"/>
        <v>570.74526199206321</v>
      </c>
      <c r="AI88" s="75">
        <f>PXIL!I88</f>
        <v>0</v>
      </c>
      <c r="AJ88" s="75">
        <f>PXIL!O88</f>
        <v>0</v>
      </c>
      <c r="AK88" s="75">
        <f>RTM_IEX!I88</f>
        <v>32.76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8.4982330204307015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57.600000000000016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581.57223475123965</v>
      </c>
      <c r="P89" s="77">
        <v>34.049999999999997</v>
      </c>
      <c r="Q89" s="77">
        <v>19.579999999999998</v>
      </c>
      <c r="R89" s="80">
        <v>0</v>
      </c>
      <c r="S89" s="80">
        <v>0</v>
      </c>
      <c r="T89" s="78">
        <f>SUMPRODUCT(LTA!F89:AJ89,LTA!F$101:AJ$101,LTA!F$104:AJ$104)</f>
        <v>23.51</v>
      </c>
      <c r="U89" s="78">
        <f>SUMPRODUCT(LTA!F89:AJ89,LTA!F$102:AJ$102,LTA!F$104:AJ$104)</f>
        <v>110.87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5.17</v>
      </c>
      <c r="AB89" s="117">
        <f>-STOA!O89</f>
        <v>-294.63</v>
      </c>
      <c r="AC89">
        <f t="shared" si="3"/>
        <v>10.269566828255106</v>
      </c>
      <c r="AD89">
        <f t="shared" si="4"/>
        <v>564.85090094341524</v>
      </c>
      <c r="AE89">
        <f>'IDT-1'!C89</f>
        <v>0</v>
      </c>
      <c r="AF89" s="26"/>
      <c r="AG89">
        <f t="shared" si="5"/>
        <v>564.85090094341524</v>
      </c>
      <c r="AI89" s="75">
        <f>PXIL!I89</f>
        <v>0</v>
      </c>
      <c r="AJ89" s="75">
        <f>PXIL!O89</f>
        <v>0</v>
      </c>
      <c r="AK89" s="75">
        <f>RTM_IEX!I89</f>
        <v>28.9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8.4982330204307015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57.600000000000016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585.59259924533967</v>
      </c>
      <c r="P90" s="77">
        <v>34.049999999999997</v>
      </c>
      <c r="Q90" s="77">
        <v>19.579999999999998</v>
      </c>
      <c r="R90" s="80">
        <v>0</v>
      </c>
      <c r="S90" s="80">
        <v>0</v>
      </c>
      <c r="T90" s="78">
        <f>SUMPRODUCT(LTA!F90:AJ90,LTA!F$101:AJ$101,LTA!F$104:AJ$104)</f>
        <v>23.5</v>
      </c>
      <c r="U90" s="78">
        <f>SUMPRODUCT(LTA!F90:AJ90,LTA!F$102:AJ$102,LTA!F$104:AJ$104)</f>
        <v>111.07000000000001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-294.63</v>
      </c>
      <c r="AC90">
        <f t="shared" si="3"/>
        <v>10.179458035803187</v>
      </c>
      <c r="AD90">
        <f t="shared" si="4"/>
        <v>554.7013742299672</v>
      </c>
      <c r="AE90">
        <f>'IDT-1'!C90</f>
        <v>0</v>
      </c>
      <c r="AF90" s="26"/>
      <c r="AG90">
        <f t="shared" si="5"/>
        <v>554.7013742299672</v>
      </c>
      <c r="AI90" s="75">
        <f>PXIL!I90</f>
        <v>0</v>
      </c>
      <c r="AJ90" s="75">
        <f>PXIL!O90</f>
        <v>0</v>
      </c>
      <c r="AK90" s="75">
        <f>RTM_IEX!I90</f>
        <v>19.27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8.4982330204307015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57.600000000000009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593.89636209196919</v>
      </c>
      <c r="P91" s="77">
        <v>34.049999999999997</v>
      </c>
      <c r="Q91" s="77">
        <v>19.579999999999998</v>
      </c>
      <c r="R91" s="80">
        <v>0</v>
      </c>
      <c r="S91" s="80">
        <v>0</v>
      </c>
      <c r="T91" s="78">
        <f>SUMPRODUCT(LTA!F91:AJ91,LTA!F$101:AJ$101,LTA!F$104:AJ$104)</f>
        <v>23.41</v>
      </c>
      <c r="U91" s="78">
        <f>SUMPRODUCT(LTA!F91:AJ91,LTA!F$102:AJ$102,LTA!F$104:AJ$104)</f>
        <v>111.32000000000001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-309.67</v>
      </c>
      <c r="AC91">
        <f t="shared" si="3"/>
        <v>10.285738186787345</v>
      </c>
      <c r="AD91">
        <f t="shared" si="4"/>
        <v>536.45885692561262</v>
      </c>
      <c r="AE91">
        <f>'IDT-1'!C91</f>
        <v>0</v>
      </c>
      <c r="AF91" s="26"/>
      <c r="AG91">
        <f t="shared" si="5"/>
        <v>536.45885692561262</v>
      </c>
      <c r="AI91" s="75">
        <f>PXIL!I91</f>
        <v>0</v>
      </c>
      <c r="AJ91" s="75">
        <f>PXIL!O91</f>
        <v>0</v>
      </c>
      <c r="AK91" s="75">
        <f>RTM_IEX!I91</f>
        <v>7.71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8.4982330204307015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57.600000000000009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595.55708960818515</v>
      </c>
      <c r="P92" s="77">
        <v>34.049999999999997</v>
      </c>
      <c r="Q92" s="77">
        <v>19.579999999999998</v>
      </c>
      <c r="R92" s="80">
        <v>0</v>
      </c>
      <c r="S92" s="80">
        <v>0</v>
      </c>
      <c r="T92" s="78">
        <f>SUMPRODUCT(LTA!F92:AJ92,LTA!F$101:AJ$101,LTA!F$104:AJ$104)</f>
        <v>23.41</v>
      </c>
      <c r="U92" s="78">
        <f>SUMPRODUCT(LTA!F92:AJ92,LTA!F$102:AJ$102,LTA!F$104:AJ$104)</f>
        <v>111.68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-309.67</v>
      </c>
      <c r="AC92">
        <f t="shared" si="3"/>
        <v>10.278088588930045</v>
      </c>
      <c r="AD92">
        <f t="shared" si="4"/>
        <v>535.59723403968587</v>
      </c>
      <c r="AE92">
        <f>'IDT-1'!C92</f>
        <v>-10</v>
      </c>
      <c r="AF92" s="26"/>
      <c r="AG92">
        <f t="shared" si="5"/>
        <v>525.59723403968587</v>
      </c>
      <c r="AI92" s="75">
        <f>PXIL!I92</f>
        <v>0</v>
      </c>
      <c r="AJ92" s="75">
        <f>PXIL!O92</f>
        <v>0</v>
      </c>
      <c r="AK92" s="75">
        <f>RTM_IEX!I92</f>
        <v>4.82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8.4982330204307015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57.597466907075955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595.55708960818515</v>
      </c>
      <c r="P93" s="77">
        <v>34.049999999999997</v>
      </c>
      <c r="Q93" s="77">
        <v>19.579999999999998</v>
      </c>
      <c r="R93" s="80">
        <v>0</v>
      </c>
      <c r="S93" s="80">
        <v>0</v>
      </c>
      <c r="T93" s="78">
        <f>SUMPRODUCT(LTA!F93:AJ93,LTA!F$101:AJ$101,LTA!F$104:AJ$104)</f>
        <v>17.309999999999999</v>
      </c>
      <c r="U93" s="78">
        <f>SUMPRODUCT(LTA!F93:AJ93,LTA!F$102:AJ$102,LTA!F$104:AJ$104)</f>
        <v>112.75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0.35</v>
      </c>
      <c r="AB93" s="117">
        <f>-STOA!O93</f>
        <v>-309.67</v>
      </c>
      <c r="AC93">
        <f t="shared" si="3"/>
        <v>10.280167572934266</v>
      </c>
      <c r="AD93">
        <f t="shared" si="4"/>
        <v>515.74262196275754</v>
      </c>
      <c r="AE93">
        <f>'IDT-1'!C93</f>
        <v>-10</v>
      </c>
      <c r="AF93" s="26"/>
      <c r="AG93">
        <f t="shared" si="5"/>
        <v>505.74262196275754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8.19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57.597466907075955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595.55708960818515</v>
      </c>
      <c r="P94" s="77">
        <v>34.049999999999997</v>
      </c>
      <c r="Q94" s="77">
        <v>19.579999999999998</v>
      </c>
      <c r="R94" s="80">
        <v>0</v>
      </c>
      <c r="S94" s="80">
        <v>0</v>
      </c>
      <c r="T94" s="78">
        <f>SUMPRODUCT(LTA!F94:AJ94,LTA!F$101:AJ$101,LTA!F$104:AJ$104)</f>
        <v>17.47</v>
      </c>
      <c r="U94" s="78">
        <f>SUMPRODUCT(LTA!F94:AJ94,LTA!F$102:AJ$102,LTA!F$104:AJ$104)</f>
        <v>111.81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0.35</v>
      </c>
      <c r="AB94" s="117">
        <f>-STOA!O94</f>
        <v>-309.67</v>
      </c>
      <c r="AC94">
        <f t="shared" si="3"/>
        <v>10.34161614253204</v>
      </c>
      <c r="AD94">
        <f t="shared" si="4"/>
        <v>506.59294037272917</v>
      </c>
      <c r="AE94">
        <f>'IDT-1'!C94</f>
        <v>-15</v>
      </c>
      <c r="AF94" s="26"/>
      <c r="AG94">
        <f t="shared" si="5"/>
        <v>491.59294037272917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-18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8.19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57.597466907075955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589.19441169998527</v>
      </c>
      <c r="P95" s="77">
        <v>34.049999999999997</v>
      </c>
      <c r="Q95" s="77">
        <v>19.579999999999998</v>
      </c>
      <c r="R95" s="80">
        <v>0</v>
      </c>
      <c r="S95" s="80">
        <v>0</v>
      </c>
      <c r="T95" s="78">
        <f>SUMPRODUCT(LTA!F95:AJ95,LTA!F$101:AJ$101,LTA!F$104:AJ$104)</f>
        <v>17.920000000000002</v>
      </c>
      <c r="U95" s="78">
        <f>SUMPRODUCT(LTA!F95:AJ95,LTA!F$102:AJ$102,LTA!F$104:AJ$104)</f>
        <v>112.04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0.35</v>
      </c>
      <c r="AB95" s="117">
        <f>-STOA!O95</f>
        <v>-309.67</v>
      </c>
      <c r="AC95">
        <f t="shared" si="3"/>
        <v>10.398146107206223</v>
      </c>
      <c r="AD95">
        <f t="shared" si="4"/>
        <v>488.85373249985491</v>
      </c>
      <c r="AE95">
        <f>'IDT-1'!C95</f>
        <v>-20</v>
      </c>
      <c r="AF95" s="26"/>
      <c r="AG95">
        <f t="shared" si="5"/>
        <v>468.85373249985491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8.19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57.597466907075955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585.77450192221602</v>
      </c>
      <c r="P96" s="77">
        <v>34.049999999999997</v>
      </c>
      <c r="Q96" s="77">
        <v>19.579999999999998</v>
      </c>
      <c r="R96" s="80">
        <v>0</v>
      </c>
      <c r="S96" s="80">
        <v>0</v>
      </c>
      <c r="T96" s="78">
        <f>SUMPRODUCT(LTA!F96:AJ96,LTA!F$101:AJ$101,LTA!F$104:AJ$104)</f>
        <v>18.420000000000002</v>
      </c>
      <c r="U96" s="78">
        <f>SUMPRODUCT(LTA!F96:AJ96,LTA!F$102:AJ$102,LTA!F$104:AJ$104)</f>
        <v>112.4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0.35</v>
      </c>
      <c r="AB96" s="117">
        <f>-STOA!O96</f>
        <v>-309.67</v>
      </c>
      <c r="AC96">
        <f t="shared" si="3"/>
        <v>10.375618901161856</v>
      </c>
      <c r="AD96">
        <f t="shared" si="4"/>
        <v>486.31634992813008</v>
      </c>
      <c r="AE96">
        <f>'IDT-1'!C96</f>
        <v>-30</v>
      </c>
      <c r="AF96" s="26"/>
      <c r="AG96">
        <f t="shared" si="5"/>
        <v>456.31634992813008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8.19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57.600000000000009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582.99857167131597</v>
      </c>
      <c r="P97" s="77">
        <v>34.049999999999997</v>
      </c>
      <c r="Q97" s="77">
        <v>19.579999999999998</v>
      </c>
      <c r="R97" s="80">
        <v>0</v>
      </c>
      <c r="S97" s="80">
        <v>0</v>
      </c>
      <c r="T97" s="78">
        <f>SUMPRODUCT(LTA!F97:AJ97,LTA!F$101:AJ$101,LTA!F$104:AJ$104)</f>
        <v>18.8</v>
      </c>
      <c r="U97" s="78">
        <f>SUMPRODUCT(LTA!F97:AJ97,LTA!F$102:AJ$102,LTA!F$104:AJ$104)</f>
        <v>113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0.35</v>
      </c>
      <c r="AB97" s="117">
        <f>-STOA!O97</f>
        <v>-309.67</v>
      </c>
      <c r="AC97">
        <f t="shared" si="3"/>
        <v>10.377593261216054</v>
      </c>
      <c r="AD97">
        <f t="shared" si="4"/>
        <v>482.52097841009987</v>
      </c>
      <c r="AE97">
        <f>'IDT-1'!C97</f>
        <v>-35</v>
      </c>
      <c r="AF97" s="26"/>
      <c r="AG97">
        <f t="shared" si="5"/>
        <v>447.52097841009987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-32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8.19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57.600000000000009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582.05293331121595</v>
      </c>
      <c r="P98" s="77">
        <v>34.049999999999997</v>
      </c>
      <c r="Q98" s="77">
        <v>19.579999999999998</v>
      </c>
      <c r="R98" s="80">
        <v>0</v>
      </c>
      <c r="S98" s="80">
        <v>0</v>
      </c>
      <c r="T98" s="78">
        <f>SUMPRODUCT(LTA!F98:AJ98,LTA!F$101:AJ$101,LTA!F$104:AJ$104)</f>
        <v>19.11</v>
      </c>
      <c r="U98" s="78">
        <f>SUMPRODUCT(LTA!F98:AJ98,LTA!F$102:AJ$102,LTA!F$104:AJ$104)</f>
        <v>113.58000000000001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0.35</v>
      </c>
      <c r="AB98" s="117">
        <f>-STOA!O98</f>
        <v>-309.67</v>
      </c>
      <c r="AC98">
        <f t="shared" si="3"/>
        <v>10.430372408780348</v>
      </c>
      <c r="AD98">
        <f t="shared" si="4"/>
        <v>476.4125609024357</v>
      </c>
      <c r="AE98">
        <f>'IDT-1'!C98</f>
        <v>-45</v>
      </c>
      <c r="AF98" s="26"/>
      <c r="AG98">
        <f t="shared" si="5"/>
        <v>431.4125609024357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-38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0.21665245818321355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1.3760084078594454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14.25154634404551</v>
      </c>
      <c r="P99" s="77">
        <f t="shared" si="6"/>
        <v>0.81720000000000115</v>
      </c>
      <c r="Q99" s="77">
        <f t="shared" si="6"/>
        <v>0.46991999999999939</v>
      </c>
      <c r="R99" s="80">
        <f t="shared" si="6"/>
        <v>0.26572999999999986</v>
      </c>
      <c r="S99" s="80">
        <f t="shared" si="6"/>
        <v>0</v>
      </c>
      <c r="T99" s="78">
        <f t="shared" si="6"/>
        <v>1.5371600000000003</v>
      </c>
      <c r="U99" s="78">
        <f t="shared" si="6"/>
        <v>2.6577774999999986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-0.98875000000000002</v>
      </c>
      <c r="AA99" s="117">
        <f t="shared" si="6"/>
        <v>1.4005225000000008</v>
      </c>
      <c r="AB99" s="117">
        <f t="shared" si="6"/>
        <v>-7.3197199999999976</v>
      </c>
      <c r="AC99">
        <f t="shared" si="6"/>
        <v>0.27865895037210131</v>
      </c>
      <c r="AD99">
        <f t="shared" si="6"/>
        <v>14.448330759716066</v>
      </c>
      <c r="AE99">
        <f t="shared" si="6"/>
        <v>-0.17772974999999996</v>
      </c>
      <c r="AG99">
        <f t="shared" si="6"/>
        <v>14.270601009716064</v>
      </c>
      <c r="AI99">
        <f t="shared" si="6"/>
        <v>0</v>
      </c>
      <c r="AJ99">
        <f t="shared" si="6"/>
        <v>0</v>
      </c>
      <c r="AK99">
        <f t="shared" si="6"/>
        <v>0.16644249999999999</v>
      </c>
      <c r="AL99">
        <f t="shared" si="6"/>
        <v>-0.1235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44989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TWEPL!R3</f>
        <v>0</v>
      </c>
      <c r="E3">
        <f>GT_NG!T3</f>
        <v>11.095196024295971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46.347961651787678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616.50785573679161</v>
      </c>
      <c r="P3" s="77">
        <v>37.42</v>
      </c>
      <c r="Q3" s="77">
        <v>23.64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270.70000000000005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-183</v>
      </c>
      <c r="AA3" s="117">
        <f>STOA!J3</f>
        <v>3.6999999999999997</v>
      </c>
      <c r="AB3" s="117">
        <f>-STOA!P3</f>
        <v>0</v>
      </c>
      <c r="AC3">
        <f>SUMIF(B3:AB3,"&gt;0")*$AC$2-SUMIF(B3:AB3,"&lt;0")*($AC$2/(1-$AC$2))+SUMIF(AI3:AR3,"&gt;0")*$AC$2-SUMIF(AI3:AR3,"&lt;0")*($AC$2/(1-$AC$2))</f>
        <v>10.596295529816999</v>
      </c>
      <c r="AD3">
        <f>SUM(B3:AB3,AI3:AR3)-AC3</f>
        <v>805.81471788305828</v>
      </c>
      <c r="AE3">
        <f>'IDT-1'!F3</f>
        <v>-89.379000000000005</v>
      </c>
      <c r="AF3" s="26"/>
      <c r="AG3">
        <f>SUM(AD3:AF3)</f>
        <v>716.43571788305826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11.095196024295971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46.347961651787678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616.50796680011331</v>
      </c>
      <c r="P4" s="77">
        <v>37.42</v>
      </c>
      <c r="Q4" s="77">
        <v>23.64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277.63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-207</v>
      </c>
      <c r="AA4" s="117">
        <f>STOA!J4</f>
        <v>3.6999999999999997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10.870355567706918</v>
      </c>
      <c r="AD4">
        <f t="shared" ref="AD4:AD67" si="1">SUM(B4:AB4,AI4:AR4)-AC4</f>
        <v>788.47076890848996</v>
      </c>
      <c r="AE4">
        <f>'IDT-1'!F4</f>
        <v>-73.233000000000004</v>
      </c>
      <c r="AF4" s="26"/>
      <c r="AG4">
        <f t="shared" ref="AG4:AG67" si="2">SUM(AD4:AF4)</f>
        <v>715.2377689084899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11.095196024295971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46.347961651787678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616.50681950355226</v>
      </c>
      <c r="P5" s="77">
        <v>37.42</v>
      </c>
      <c r="Q5" s="77">
        <v>23.64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287.24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-232</v>
      </c>
      <c r="AA5" s="117">
        <f>STOA!J5</f>
        <v>3.6999999999999997</v>
      </c>
      <c r="AB5" s="117">
        <f>-STOA!P5</f>
        <v>0</v>
      </c>
      <c r="AC5">
        <f t="shared" si="0"/>
        <v>11.08808538433011</v>
      </c>
      <c r="AD5">
        <f t="shared" si="1"/>
        <v>782.86189179530572</v>
      </c>
      <c r="AE5">
        <f>'IDT-1'!F5</f>
        <v>-61.124000000000002</v>
      </c>
      <c r="AF5" s="26"/>
      <c r="AG5">
        <f t="shared" si="2"/>
        <v>721.7378917953057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11.095196024295971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46.347961651787678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613.40658083841674</v>
      </c>
      <c r="P6" s="77">
        <v>37.42</v>
      </c>
      <c r="Q6" s="77">
        <v>23.64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293.48999999999995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-254</v>
      </c>
      <c r="AA6" s="117">
        <f>STOA!J6</f>
        <v>3.6999999999999997</v>
      </c>
      <c r="AB6" s="117">
        <f>-STOA!P6</f>
        <v>0</v>
      </c>
      <c r="AC6">
        <f t="shared" si="0"/>
        <v>11.311122089565215</v>
      </c>
      <c r="AD6">
        <f t="shared" si="1"/>
        <v>763.78861642493519</v>
      </c>
      <c r="AE6">
        <f>'IDT-1'!F6</f>
        <v>-51.320999999999998</v>
      </c>
      <c r="AF6" s="26"/>
      <c r="AG6">
        <f t="shared" si="2"/>
        <v>712.46761642493516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11.095196024295971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46.347961651787678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614.47770136593192</v>
      </c>
      <c r="P7" s="77">
        <v>37.42</v>
      </c>
      <c r="Q7" s="77">
        <v>23.64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293.58999999999997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-273</v>
      </c>
      <c r="AA7" s="117">
        <f>STOA!J7</f>
        <v>3.6999999999999997</v>
      </c>
      <c r="AB7" s="117">
        <f>-STOA!P7</f>
        <v>0</v>
      </c>
      <c r="AC7">
        <f t="shared" si="0"/>
        <v>11.623284285961988</v>
      </c>
      <c r="AD7">
        <f t="shared" si="1"/>
        <v>730.64757475605347</v>
      </c>
      <c r="AE7">
        <f>'IDT-1'!F7</f>
        <v>-42.670999999999999</v>
      </c>
      <c r="AF7" s="26"/>
      <c r="AG7">
        <f t="shared" si="2"/>
        <v>687.97657475605342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11.095196024295971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46.347961651787678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614.47759188615692</v>
      </c>
      <c r="P8" s="77">
        <v>37.42</v>
      </c>
      <c r="Q8" s="77">
        <v>23.64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293.55999999999995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-291</v>
      </c>
      <c r="AA8" s="117">
        <f>STOA!J8</f>
        <v>3.6999999999999997</v>
      </c>
      <c r="AB8" s="117">
        <f>-STOA!P8</f>
        <v>0</v>
      </c>
      <c r="AC8">
        <f t="shared" si="0"/>
        <v>11.782825617939483</v>
      </c>
      <c r="AD8">
        <f t="shared" si="1"/>
        <v>712.45792394430089</v>
      </c>
      <c r="AE8">
        <f>'IDT-1'!F8</f>
        <v>-35.174999999999997</v>
      </c>
      <c r="AF8" s="26"/>
      <c r="AG8">
        <f t="shared" si="2"/>
        <v>677.28292394430093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11.095196024295971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46.347961651787678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614.47759188615692</v>
      </c>
      <c r="P9" s="77">
        <v>37.42</v>
      </c>
      <c r="Q9" s="77">
        <v>23.64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293.42999999999995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-304</v>
      </c>
      <c r="AA9" s="117">
        <f>STOA!J9</f>
        <v>3.6999999999999997</v>
      </c>
      <c r="AB9" s="117">
        <f>-STOA!P9</f>
        <v>0</v>
      </c>
      <c r="AC9">
        <f t="shared" si="0"/>
        <v>11.897097275728024</v>
      </c>
      <c r="AD9">
        <f t="shared" si="1"/>
        <v>699.21365228651246</v>
      </c>
      <c r="AE9">
        <f>'IDT-1'!F9</f>
        <v>-29.408000000000001</v>
      </c>
      <c r="AF9" s="26"/>
      <c r="AG9">
        <f t="shared" si="2"/>
        <v>669.80565228651244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11.095196024295971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46.347961651787678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614.47759188615692</v>
      </c>
      <c r="P10" s="77">
        <v>37.42</v>
      </c>
      <c r="Q10" s="77">
        <v>23.64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293.26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-317</v>
      </c>
      <c r="AA10" s="117">
        <f>STOA!J10</f>
        <v>3.6999999999999997</v>
      </c>
      <c r="AB10" s="117">
        <f>-STOA!P10</f>
        <v>0</v>
      </c>
      <c r="AC10">
        <f t="shared" si="0"/>
        <v>12.011016933516563</v>
      </c>
      <c r="AD10">
        <f t="shared" si="1"/>
        <v>685.92973262872408</v>
      </c>
      <c r="AE10">
        <f>'IDT-1'!F10</f>
        <v>-23.641999999999999</v>
      </c>
      <c r="AF10" s="26"/>
      <c r="AG10">
        <f t="shared" si="2"/>
        <v>662.28773262872403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11.095196024295971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52.907609667946694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616.87984069501874</v>
      </c>
      <c r="P11" s="77">
        <v>37.42</v>
      </c>
      <c r="Q11" s="77">
        <v>23.64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289.05999999999995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-338</v>
      </c>
      <c r="AA11" s="117">
        <f>STOA!J11</f>
        <v>3.6999999999999997</v>
      </c>
      <c r="AB11" s="117">
        <f>-STOA!P11</f>
        <v>0</v>
      </c>
      <c r="AC11">
        <f t="shared" si="0"/>
        <v>12.239362303542849</v>
      </c>
      <c r="AD11">
        <f t="shared" si="1"/>
        <v>669.46328408371858</v>
      </c>
      <c r="AE11">
        <f>'IDT-1'!F11</f>
        <v>-14.416</v>
      </c>
      <c r="AF11" s="26"/>
      <c r="AG11">
        <f t="shared" si="2"/>
        <v>655.04728408371852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11.095196024295971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52.907609667946694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616.87984069501874</v>
      </c>
      <c r="P12" s="77">
        <v>37.42</v>
      </c>
      <c r="Q12" s="77">
        <v>23.64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288.85999999999996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-345</v>
      </c>
      <c r="AA12" s="117">
        <f>STOA!J12</f>
        <v>3.6999999999999997</v>
      </c>
      <c r="AB12" s="117">
        <f>-STOA!P12</f>
        <v>0</v>
      </c>
      <c r="AC12">
        <f t="shared" si="0"/>
        <v>12.299749196198215</v>
      </c>
      <c r="AD12">
        <f t="shared" si="1"/>
        <v>662.20289719106313</v>
      </c>
      <c r="AE12">
        <f>'IDT-1'!F12</f>
        <v>-11.532999999999999</v>
      </c>
      <c r="AF12" s="26"/>
      <c r="AG12">
        <f t="shared" si="2"/>
        <v>650.66989719106311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11.095196024295971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52.907609667946694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620.61420309025277</v>
      </c>
      <c r="P13" s="77">
        <v>37.42</v>
      </c>
      <c r="Q13" s="77">
        <v>23.64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288.52999999999997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-350</v>
      </c>
      <c r="AA13" s="117">
        <f>STOA!J13</f>
        <v>3.6999999999999997</v>
      </c>
      <c r="AB13" s="117">
        <f>-STOA!P13</f>
        <v>0</v>
      </c>
      <c r="AC13">
        <f t="shared" si="0"/>
        <v>12.374098222887252</v>
      </c>
      <c r="AD13">
        <f t="shared" si="1"/>
        <v>660.53291055960824</v>
      </c>
      <c r="AE13">
        <f>'IDT-1'!F13</f>
        <v>-10.379</v>
      </c>
      <c r="AF13" s="26"/>
      <c r="AG13">
        <f t="shared" si="2"/>
        <v>650.15391055960822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11.095196024295971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52.907609667946694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620.61398097394579</v>
      </c>
      <c r="P14" s="77">
        <v>37.42</v>
      </c>
      <c r="Q14" s="77">
        <v>23.64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288.22999999999996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-330</v>
      </c>
      <c r="AA14" s="117">
        <f>STOA!J14</f>
        <v>3.6999999999999997</v>
      </c>
      <c r="AB14" s="117">
        <f>-STOA!P14</f>
        <v>0</v>
      </c>
      <c r="AC14">
        <f t="shared" si="0"/>
        <v>12.415846905874727</v>
      </c>
      <c r="AD14">
        <f t="shared" si="1"/>
        <v>655.19093976031365</v>
      </c>
      <c r="AE14">
        <f>'IDT-1'!F14</f>
        <v>-12.109</v>
      </c>
      <c r="AF14" s="26"/>
      <c r="AG14">
        <f t="shared" si="2"/>
        <v>643.08193976031362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11.095196024295971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623.29560011505271</v>
      </c>
      <c r="P15" s="77">
        <v>37.42</v>
      </c>
      <c r="Q15" s="77">
        <v>23.64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287.72999999999996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-342</v>
      </c>
      <c r="AA15" s="117">
        <f>STOA!J15</f>
        <v>3.6999999999999997</v>
      </c>
      <c r="AB15" s="117">
        <f>-STOA!P15</f>
        <v>0</v>
      </c>
      <c r="AC15">
        <f t="shared" si="0"/>
        <v>12.679776817458944</v>
      </c>
      <c r="AD15">
        <f t="shared" si="1"/>
        <v>640.72372645053849</v>
      </c>
      <c r="AE15">
        <f>'IDT-1'!F15</f>
        <v>0</v>
      </c>
      <c r="AF15" s="26"/>
      <c r="AG15">
        <f t="shared" si="2"/>
        <v>640.72372645053849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11.095196024295971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623.29560011505271</v>
      </c>
      <c r="P16" s="77">
        <v>37.42</v>
      </c>
      <c r="Q16" s="77">
        <v>23.64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287.28999999999996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-343</v>
      </c>
      <c r="AA16" s="117">
        <f>STOA!J16</f>
        <v>3.6999999999999997</v>
      </c>
      <c r="AB16" s="117">
        <f>-STOA!P16</f>
        <v>0</v>
      </c>
      <c r="AC16">
        <f t="shared" si="0"/>
        <v>12.684782944981137</v>
      </c>
      <c r="AD16">
        <f t="shared" si="1"/>
        <v>639.27872032301616</v>
      </c>
      <c r="AE16">
        <f>'IDT-1'!F16</f>
        <v>0</v>
      </c>
      <c r="AF16" s="26"/>
      <c r="AG16">
        <f t="shared" si="2"/>
        <v>639.27872032301616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11.382630272952856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615.57903600482405</v>
      </c>
      <c r="P17" s="77">
        <v>37.42</v>
      </c>
      <c r="Q17" s="77">
        <v>23.64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265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-264.27999999999997</v>
      </c>
      <c r="AA17" s="117">
        <f>STOA!J17</f>
        <v>3.6999999999999997</v>
      </c>
      <c r="AB17" s="117">
        <f>-STOA!P17</f>
        <v>0</v>
      </c>
      <c r="AC17">
        <f t="shared" si="0"/>
        <v>12.123884142150882</v>
      </c>
      <c r="AD17">
        <f t="shared" si="1"/>
        <v>643.84048926427477</v>
      </c>
      <c r="AE17">
        <f>'IDT-1'!F17</f>
        <v>0</v>
      </c>
      <c r="AF17" s="26"/>
      <c r="AG17">
        <f t="shared" si="2"/>
        <v>643.84048926427477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-95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11.382630272952856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619.13850723380051</v>
      </c>
      <c r="P18" s="77">
        <v>37.42</v>
      </c>
      <c r="Q18" s="77">
        <v>23.64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264.33999999999997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-275.08</v>
      </c>
      <c r="AA18" s="117">
        <f>STOA!J18</f>
        <v>3.6999999999999997</v>
      </c>
      <c r="AB18" s="117">
        <f>-STOA!P18</f>
        <v>0</v>
      </c>
      <c r="AC18">
        <f t="shared" si="0"/>
        <v>12.200892628594605</v>
      </c>
      <c r="AD18">
        <f t="shared" si="1"/>
        <v>640.86295200680752</v>
      </c>
      <c r="AE18">
        <f>'IDT-1'!F18</f>
        <v>0</v>
      </c>
      <c r="AF18" s="26"/>
      <c r="AG18">
        <f t="shared" si="2"/>
        <v>640.86295200680752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-90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11.382630272952856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621.51370385095652</v>
      </c>
      <c r="P19" s="77">
        <v>37.42</v>
      </c>
      <c r="Q19" s="77">
        <v>23.64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288.40999999999997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-363</v>
      </c>
      <c r="AA19" s="117">
        <f>STOA!J19</f>
        <v>3.6999999999999997</v>
      </c>
      <c r="AB19" s="117">
        <f>-STOA!P19</f>
        <v>0</v>
      </c>
      <c r="AC19">
        <f t="shared" si="0"/>
        <v>12.592706404023318</v>
      </c>
      <c r="AD19">
        <f t="shared" si="1"/>
        <v>648.99633484853462</v>
      </c>
      <c r="AE19">
        <f>'IDT-1'!F19</f>
        <v>0</v>
      </c>
      <c r="AF19" s="26"/>
      <c r="AG19">
        <f t="shared" si="2"/>
        <v>648.99633484853462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11.382630272952856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58.522707128648754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621.5935057553221</v>
      </c>
      <c r="P20" s="77">
        <v>37.42</v>
      </c>
      <c r="Q20" s="77">
        <v>23.64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287.77999999999992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-359</v>
      </c>
      <c r="AA20" s="117">
        <f>STOA!J20</f>
        <v>3.6999999999999997</v>
      </c>
      <c r="AB20" s="117">
        <f>-STOA!P20</f>
        <v>0</v>
      </c>
      <c r="AC20">
        <f t="shared" si="0"/>
        <v>12.552352150692954</v>
      </c>
      <c r="AD20">
        <f t="shared" si="1"/>
        <v>652.48649100623061</v>
      </c>
      <c r="AE20">
        <f>'IDT-1'!F20</f>
        <v>0</v>
      </c>
      <c r="AF20" s="26"/>
      <c r="AG20">
        <f t="shared" si="2"/>
        <v>652.48649100623061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11.382630272952856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58.522707128648754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622.24619452972217</v>
      </c>
      <c r="P21" s="77">
        <v>37.42</v>
      </c>
      <c r="Q21" s="77">
        <v>23.64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287.12999999999994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-351</v>
      </c>
      <c r="AA21" s="117">
        <f>STOA!J21</f>
        <v>3.6999999999999997</v>
      </c>
      <c r="AB21" s="117">
        <f>-STOA!P21</f>
        <v>0</v>
      </c>
      <c r="AC21">
        <f t="shared" si="0"/>
        <v>12.481350791730112</v>
      </c>
      <c r="AD21">
        <f t="shared" si="1"/>
        <v>660.56018113959362</v>
      </c>
      <c r="AE21">
        <f>'IDT-1'!F21</f>
        <v>0</v>
      </c>
      <c r="AF21" s="26"/>
      <c r="AG21">
        <f t="shared" si="2"/>
        <v>660.56018113959362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11.382630272952856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52.907609667946694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622.24630577950472</v>
      </c>
      <c r="P22" s="77">
        <v>37.42</v>
      </c>
      <c r="Q22" s="77">
        <v>23.64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286.47999999999996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-330</v>
      </c>
      <c r="AA22" s="117">
        <f>STOA!J22</f>
        <v>3.6999999999999997</v>
      </c>
      <c r="AB22" s="117">
        <f>-STOA!P22</f>
        <v>0</v>
      </c>
      <c r="AC22">
        <f t="shared" si="0"/>
        <v>12.195387597496945</v>
      </c>
      <c r="AD22">
        <f t="shared" si="1"/>
        <v>680.58115812290737</v>
      </c>
      <c r="AE22">
        <f>'IDT-1'!F22</f>
        <v>-9.2260000000000009</v>
      </c>
      <c r="AF22" s="26"/>
      <c r="AG22">
        <f t="shared" si="2"/>
        <v>671.35515812290737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11.398343456653784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46.347961651787678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624.664333624042</v>
      </c>
      <c r="P23" s="77">
        <v>37.42</v>
      </c>
      <c r="Q23" s="77">
        <v>23.64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289.87999999999994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-292</v>
      </c>
      <c r="AA23" s="117">
        <f>STOA!J23</f>
        <v>3.6999999999999997</v>
      </c>
      <c r="AB23" s="117">
        <f>-STOA!P23</f>
        <v>0</v>
      </c>
      <c r="AC23">
        <f t="shared" si="0"/>
        <v>11.896021407770792</v>
      </c>
      <c r="AD23">
        <f t="shared" si="1"/>
        <v>713.15461732471249</v>
      </c>
      <c r="AE23">
        <f>'IDT-1'!F23</f>
        <v>-29.984999999999999</v>
      </c>
      <c r="AF23" s="26"/>
      <c r="AG23">
        <f t="shared" si="2"/>
        <v>683.16961732471248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11.398343456653784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46.347961651787678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635.27917161374205</v>
      </c>
      <c r="P24" s="77">
        <v>37.42</v>
      </c>
      <c r="Q24" s="77">
        <v>23.64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289.09999999999997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-262</v>
      </c>
      <c r="AA24" s="117">
        <f>STOA!J24</f>
        <v>3.6999999999999997</v>
      </c>
      <c r="AB24" s="117">
        <f>-STOA!P24</f>
        <v>0</v>
      </c>
      <c r="AC24">
        <f t="shared" si="0"/>
        <v>11.67183351880332</v>
      </c>
      <c r="AD24">
        <f t="shared" si="1"/>
        <v>758.21364320338023</v>
      </c>
      <c r="AE24">
        <f>'IDT-1'!F24</f>
        <v>-44.978000000000002</v>
      </c>
      <c r="AF24" s="26"/>
      <c r="AG24">
        <f t="shared" si="2"/>
        <v>713.23564320338028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11.398343456653784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45.000000000000007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645.74458871231445</v>
      </c>
      <c r="P25" s="77">
        <v>37.42</v>
      </c>
      <c r="Q25" s="77">
        <v>23.64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288.16999999999996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-227</v>
      </c>
      <c r="AA25" s="117">
        <f>STOA!J25</f>
        <v>3.6999999999999997</v>
      </c>
      <c r="AB25" s="117">
        <f>-STOA!P25</f>
        <v>0</v>
      </c>
      <c r="AC25">
        <f t="shared" si="0"/>
        <v>11.433148663458189</v>
      </c>
      <c r="AD25">
        <f t="shared" si="1"/>
        <v>801.63978350551008</v>
      </c>
      <c r="AE25">
        <f>'IDT-1'!F25</f>
        <v>-64.582999999999998</v>
      </c>
      <c r="AF25" s="26"/>
      <c r="AG25">
        <f t="shared" si="2"/>
        <v>737.05678350551011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11.398343456653784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45.000000000000007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653.80494097891449</v>
      </c>
      <c r="P26" s="77">
        <v>37.42</v>
      </c>
      <c r="Q26" s="77">
        <v>23.64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287.13999999999993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-186</v>
      </c>
      <c r="AA26" s="117">
        <f>STOA!J26</f>
        <v>3.6999999999999997</v>
      </c>
      <c r="AB26" s="117">
        <f>-STOA!P26</f>
        <v>0</v>
      </c>
      <c r="AC26">
        <f t="shared" si="0"/>
        <v>11.086621897383283</v>
      </c>
      <c r="AD26">
        <f t="shared" si="1"/>
        <v>855.01666253818485</v>
      </c>
      <c r="AE26">
        <f>'IDT-1'!F26</f>
        <v>-83.036000000000001</v>
      </c>
      <c r="AF26" s="26"/>
      <c r="AG26">
        <f t="shared" si="2"/>
        <v>771.98066253818479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11.398343456653784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45.000000000000007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672.29401971554455</v>
      </c>
      <c r="P27" s="77">
        <v>37.42</v>
      </c>
      <c r="Q27" s="77">
        <v>23.64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286.81999999999994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-48</v>
      </c>
      <c r="AA27" s="117">
        <f>STOA!J27</f>
        <v>3.57</v>
      </c>
      <c r="AB27" s="117">
        <f>-STOA!P27</f>
        <v>0</v>
      </c>
      <c r="AC27">
        <f t="shared" si="0"/>
        <v>9.9314029169807192</v>
      </c>
      <c r="AD27">
        <f t="shared" si="1"/>
        <v>1022.2109602552175</v>
      </c>
      <c r="AE27">
        <f>'IDT-1'!F27</f>
        <v>-198</v>
      </c>
      <c r="AF27" s="26"/>
      <c r="AG27">
        <f t="shared" si="2"/>
        <v>824.21096025521751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11.398343456653784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45.000000000000007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694.88130247444451</v>
      </c>
      <c r="P28" s="77">
        <v>37.42</v>
      </c>
      <c r="Q28" s="77">
        <v>23.64</v>
      </c>
      <c r="R28" s="80">
        <v>0.48999999999999988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289.87999999999994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-96</v>
      </c>
      <c r="AA28" s="117">
        <f>STOA!J28</f>
        <v>3.57</v>
      </c>
      <c r="AB28" s="117">
        <f>-STOA!P28</f>
        <v>0</v>
      </c>
      <c r="AC28">
        <f t="shared" si="0"/>
        <v>10.587561126324415</v>
      </c>
      <c r="AD28">
        <f t="shared" si="1"/>
        <v>999.69208480477391</v>
      </c>
      <c r="AE28">
        <f>'IDT-1'!F28</f>
        <v>-125</v>
      </c>
      <c r="AF28" s="26"/>
      <c r="AG28">
        <f t="shared" si="2"/>
        <v>874.69208480477391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11.398343456653784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45.007980097897942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716.22271785994462</v>
      </c>
      <c r="P29" s="77">
        <v>37.42</v>
      </c>
      <c r="Q29" s="77">
        <v>23.64</v>
      </c>
      <c r="R29" s="80">
        <v>5.18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289.79999999999995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-213</v>
      </c>
      <c r="AA29" s="117">
        <f>STOA!J29</f>
        <v>3.57</v>
      </c>
      <c r="AB29" s="117">
        <f>-STOA!P29</f>
        <v>0</v>
      </c>
      <c r="AC29">
        <f t="shared" si="0"/>
        <v>11.85474472667517</v>
      </c>
      <c r="AD29">
        <f t="shared" si="1"/>
        <v>907.38429668782101</v>
      </c>
      <c r="AE29">
        <f>'IDT-1'!F29</f>
        <v>-2.883</v>
      </c>
      <c r="AF29" s="26"/>
      <c r="AG29">
        <f t="shared" si="2"/>
        <v>904.50129668782097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11.398343456653784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45.007980097897942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717.21298646144464</v>
      </c>
      <c r="P30" s="77">
        <v>37.42</v>
      </c>
      <c r="Q30" s="77">
        <v>23.64</v>
      </c>
      <c r="R30" s="80">
        <v>8.870000000000001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292.52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-187</v>
      </c>
      <c r="AA30" s="117">
        <f>STOA!J30</f>
        <v>3.57</v>
      </c>
      <c r="AB30" s="117">
        <f>-STOA!P30</f>
        <v>0</v>
      </c>
      <c r="AC30">
        <f t="shared" si="0"/>
        <v>11.689035774791293</v>
      </c>
      <c r="AD30">
        <f t="shared" si="1"/>
        <v>940.95027424120508</v>
      </c>
      <c r="AE30">
        <f>'IDT-1'!F30</f>
        <v>0</v>
      </c>
      <c r="AF30" s="26"/>
      <c r="AG30">
        <f t="shared" si="2"/>
        <v>940.95027424120508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11.398343456653784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45.007980097897942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719.00788059104468</v>
      </c>
      <c r="P31" s="77">
        <v>37.42</v>
      </c>
      <c r="Q31" s="77">
        <v>23.64</v>
      </c>
      <c r="R31" s="80">
        <v>11.949999999999998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311.98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-164</v>
      </c>
      <c r="AA31" s="117">
        <f>STOA!J31</f>
        <v>3.57</v>
      </c>
      <c r="AB31" s="117">
        <f>-STOA!P31</f>
        <v>0</v>
      </c>
      <c r="AC31">
        <f t="shared" si="0"/>
        <v>11.876548460565186</v>
      </c>
      <c r="AD31">
        <f t="shared" si="1"/>
        <v>968.09765568503121</v>
      </c>
      <c r="AE31">
        <f>'IDT-1'!F31</f>
        <v>0</v>
      </c>
      <c r="AF31" s="26"/>
      <c r="AG31">
        <f t="shared" si="2"/>
        <v>968.09765568503121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11.398343456653784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45.007980097897942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719.00788059104468</v>
      </c>
      <c r="P32" s="77">
        <v>37.42</v>
      </c>
      <c r="Q32" s="77">
        <v>23.64</v>
      </c>
      <c r="R32" s="80">
        <v>17.119999999999997</v>
      </c>
      <c r="S32" s="80">
        <v>0</v>
      </c>
      <c r="T32" s="78">
        <f>SUMPRODUCT(LTA!F32:AJ32,LTA!F$101:AJ$101,LTA!F$105:AJ$105)</f>
        <v>3.5</v>
      </c>
      <c r="U32" s="78">
        <f>SUMPRODUCT(LTA!F32:AJ32,LTA!F$102:AJ$102,LTA!F$105:AJ$105)</f>
        <v>317.98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-147</v>
      </c>
      <c r="AA32" s="117">
        <f>STOA!J32</f>
        <v>3.57</v>
      </c>
      <c r="AB32" s="117">
        <f>-STOA!P32</f>
        <v>0</v>
      </c>
      <c r="AC32">
        <f t="shared" si="0"/>
        <v>11.854716292687865</v>
      </c>
      <c r="AD32">
        <f t="shared" si="1"/>
        <v>999.78948785290856</v>
      </c>
      <c r="AE32">
        <f>'IDT-1'!F32</f>
        <v>0</v>
      </c>
      <c r="AF32" s="26"/>
      <c r="AG32">
        <f t="shared" si="2"/>
        <v>999.78948785290856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11.095196024295971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45.007980097897942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718.86017105166036</v>
      </c>
      <c r="P33" s="77">
        <v>37.42</v>
      </c>
      <c r="Q33" s="77">
        <v>23.64</v>
      </c>
      <c r="R33" s="80">
        <v>20.97</v>
      </c>
      <c r="S33" s="80">
        <v>0</v>
      </c>
      <c r="T33" s="78">
        <f>SUMPRODUCT(LTA!F33:AJ33,LTA!F$101:AJ$101,LTA!F$105:AJ$105)</f>
        <v>6.6</v>
      </c>
      <c r="U33" s="78">
        <f>SUMPRODUCT(LTA!F33:AJ33,LTA!F$102:AJ$102,LTA!F$105:AJ$105)</f>
        <v>338.01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-143</v>
      </c>
      <c r="AA33" s="117">
        <f>STOA!J33</f>
        <v>3.57</v>
      </c>
      <c r="AB33" s="117">
        <f>-STOA!P33</f>
        <v>0</v>
      </c>
      <c r="AC33">
        <f t="shared" si="0"/>
        <v>12.052660241247754</v>
      </c>
      <c r="AD33">
        <f t="shared" si="1"/>
        <v>1030.1206869326063</v>
      </c>
      <c r="AE33">
        <f>'IDT-1'!F33</f>
        <v>0</v>
      </c>
      <c r="AF33" s="26"/>
      <c r="AG33">
        <f t="shared" si="2"/>
        <v>1030.1206869326063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11.095196024295971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45.007980097897942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713.7458138166603</v>
      </c>
      <c r="P34" s="77">
        <v>37.42</v>
      </c>
      <c r="Q34" s="77">
        <v>23.64</v>
      </c>
      <c r="R34" s="80">
        <v>22.7</v>
      </c>
      <c r="S34" s="80">
        <v>0</v>
      </c>
      <c r="T34" s="78">
        <f>SUMPRODUCT(LTA!F34:AJ34,LTA!F$101:AJ$101,LTA!F$105:AJ$105)</f>
        <v>12.72</v>
      </c>
      <c r="U34" s="78">
        <f>SUMPRODUCT(LTA!F34:AJ34,LTA!F$102:AJ$102,LTA!F$105:AJ$105)</f>
        <v>345.47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-147</v>
      </c>
      <c r="AA34" s="117">
        <f>STOA!J34</f>
        <v>3.57</v>
      </c>
      <c r="AB34" s="117">
        <f>-STOA!P34</f>
        <v>0</v>
      </c>
      <c r="AC34">
        <f t="shared" si="0"/>
        <v>12.177894407668536</v>
      </c>
      <c r="AD34">
        <f t="shared" si="1"/>
        <v>1036.1910955311855</v>
      </c>
      <c r="AE34">
        <f>'IDT-1'!F34</f>
        <v>0</v>
      </c>
      <c r="AF34" s="26"/>
      <c r="AG34">
        <f t="shared" si="2"/>
        <v>1036.1910955311855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11.095196024295971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45.007980097897942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710.04747937006039</v>
      </c>
      <c r="P35" s="77">
        <v>37.42</v>
      </c>
      <c r="Q35" s="77">
        <v>23.64</v>
      </c>
      <c r="R35" s="80">
        <v>22.7</v>
      </c>
      <c r="S35" s="80">
        <v>0</v>
      </c>
      <c r="T35" s="78">
        <f>SUMPRODUCT(LTA!F35:AJ35,LTA!F$101:AJ$101,LTA!F$105:AJ$105)</f>
        <v>22.32</v>
      </c>
      <c r="U35" s="78">
        <f>SUMPRODUCT(LTA!F35:AJ35,LTA!F$102:AJ$102,LTA!F$105:AJ$105)</f>
        <v>353.49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-151</v>
      </c>
      <c r="AA35" s="117">
        <f>STOA!J35</f>
        <v>3.57</v>
      </c>
      <c r="AB35" s="117">
        <f>-STOA!P35</f>
        <v>0</v>
      </c>
      <c r="AC35">
        <f t="shared" si="0"/>
        <v>12.291526937016261</v>
      </c>
      <c r="AD35">
        <f t="shared" si="1"/>
        <v>1050.999128555238</v>
      </c>
      <c r="AE35">
        <f>'IDT-1'!F35</f>
        <v>0</v>
      </c>
      <c r="AF35" s="26"/>
      <c r="AG35">
        <f t="shared" si="2"/>
        <v>1050.999128555238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11.095196024295971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44.998437554251588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684.74794385146026</v>
      </c>
      <c r="P36" s="77">
        <v>37.42</v>
      </c>
      <c r="Q36" s="77">
        <v>23.64</v>
      </c>
      <c r="R36" s="80">
        <v>22.7</v>
      </c>
      <c r="S36" s="80">
        <v>0</v>
      </c>
      <c r="T36" s="78">
        <f>SUMPRODUCT(LTA!F36:AJ36,LTA!F$101:AJ$101,LTA!F$105:AJ$105)</f>
        <v>34.64</v>
      </c>
      <c r="U36" s="78">
        <f>SUMPRODUCT(LTA!F36:AJ36,LTA!F$102:AJ$102,LTA!F$105:AJ$105)</f>
        <v>361.74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-144</v>
      </c>
      <c r="AA36" s="117">
        <f>STOA!J36</f>
        <v>3.57</v>
      </c>
      <c r="AB36" s="117">
        <f>-STOA!P36</f>
        <v>0</v>
      </c>
      <c r="AC36">
        <f t="shared" si="0"/>
        <v>12.187676157413124</v>
      </c>
      <c r="AD36">
        <f t="shared" si="1"/>
        <v>1053.3639012725946</v>
      </c>
      <c r="AE36">
        <f>'IDT-1'!F36</f>
        <v>0</v>
      </c>
      <c r="AF36" s="26"/>
      <c r="AG36">
        <f t="shared" si="2"/>
        <v>1053.3639012725946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11.095196024295971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45.000000000000007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671.62679213316028</v>
      </c>
      <c r="P37" s="77">
        <v>37.42</v>
      </c>
      <c r="Q37" s="77">
        <v>23.64</v>
      </c>
      <c r="R37" s="80">
        <v>22.7</v>
      </c>
      <c r="S37" s="80">
        <v>0</v>
      </c>
      <c r="T37" s="78">
        <f>SUMPRODUCT(LTA!F37:AJ37,LTA!F$101:AJ$101,LTA!F$105:AJ$105)</f>
        <v>38.480000000000004</v>
      </c>
      <c r="U37" s="78">
        <f>SUMPRODUCT(LTA!F37:AJ37,LTA!F$102:AJ$102,LTA!F$105:AJ$105)</f>
        <v>371.05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-165</v>
      </c>
      <c r="AA37" s="117">
        <f>STOA!J37</f>
        <v>3.57</v>
      </c>
      <c r="AB37" s="117">
        <f>-STOA!P37</f>
        <v>0</v>
      </c>
      <c r="AC37">
        <f t="shared" si="0"/>
        <v>12.418775087391747</v>
      </c>
      <c r="AD37">
        <f t="shared" si="1"/>
        <v>1027.1632130700643</v>
      </c>
      <c r="AE37">
        <f>'IDT-1'!F37</f>
        <v>0</v>
      </c>
      <c r="AF37" s="26"/>
      <c r="AG37">
        <f t="shared" si="2"/>
        <v>1027.1632130700643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11.095196024295971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45.000000000000007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654.52637662646043</v>
      </c>
      <c r="P38" s="77">
        <v>37.42</v>
      </c>
      <c r="Q38" s="77">
        <v>23.64</v>
      </c>
      <c r="R38" s="80">
        <v>22.7</v>
      </c>
      <c r="S38" s="80">
        <v>0</v>
      </c>
      <c r="T38" s="78">
        <f>SUMPRODUCT(LTA!F38:AJ38,LTA!F$101:AJ$101,LTA!F$105:AJ$105)</f>
        <v>46.43</v>
      </c>
      <c r="U38" s="78">
        <f>SUMPRODUCT(LTA!F38:AJ38,LTA!F$102:AJ$102,LTA!F$105:AJ$105)</f>
        <v>379.78000000000003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-174</v>
      </c>
      <c r="AA38" s="117">
        <f>STOA!J38</f>
        <v>3.57</v>
      </c>
      <c r="AB38" s="117">
        <f>-STOA!P38</f>
        <v>0</v>
      </c>
      <c r="AC38">
        <f t="shared" si="0"/>
        <v>12.583759853854502</v>
      </c>
      <c r="AD38">
        <f t="shared" si="1"/>
        <v>1007.5778127969019</v>
      </c>
      <c r="AE38">
        <f>'IDT-1'!F38</f>
        <v>0</v>
      </c>
      <c r="AF38" s="26"/>
      <c r="AG38">
        <f t="shared" si="2"/>
        <v>1007.5778127969019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11.095196024295971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45.000000000000007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651.63968146946036</v>
      </c>
      <c r="P39" s="77">
        <v>37.42</v>
      </c>
      <c r="Q39" s="77">
        <v>23.64</v>
      </c>
      <c r="R39" s="80">
        <v>22.7</v>
      </c>
      <c r="S39" s="80">
        <v>0</v>
      </c>
      <c r="T39" s="78">
        <f>SUMPRODUCT(LTA!F39:AJ39,LTA!F$101:AJ$101,LTA!F$105:AJ$105)</f>
        <v>53</v>
      </c>
      <c r="U39" s="78">
        <f>SUMPRODUCT(LTA!F39:AJ39,LTA!F$102:AJ$102,LTA!F$105:AJ$105)</f>
        <v>392.05000000000007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-41</v>
      </c>
      <c r="AA39" s="117">
        <f>STOA!J39</f>
        <v>3.57</v>
      </c>
      <c r="AB39" s="117">
        <f>-STOA!P39</f>
        <v>0</v>
      </c>
      <c r="AC39">
        <f t="shared" si="0"/>
        <v>11.898483076908736</v>
      </c>
      <c r="AD39">
        <f t="shared" si="1"/>
        <v>1117.2163944168476</v>
      </c>
      <c r="AE39">
        <f>'IDT-1'!F39</f>
        <v>-107</v>
      </c>
      <c r="AF39" s="26"/>
      <c r="AG39">
        <f t="shared" si="2"/>
        <v>1010.2163944168476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-70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11.095196024295971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45.000000000000007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646.10198852446035</v>
      </c>
      <c r="P40" s="77">
        <v>37.42</v>
      </c>
      <c r="Q40" s="77">
        <v>23.64</v>
      </c>
      <c r="R40" s="80">
        <v>22.7</v>
      </c>
      <c r="S40" s="80">
        <v>0</v>
      </c>
      <c r="T40" s="78">
        <f>SUMPRODUCT(LTA!F40:AJ40,LTA!F$101:AJ$101,LTA!F$105:AJ$105)</f>
        <v>58.65</v>
      </c>
      <c r="U40" s="78">
        <f>SUMPRODUCT(LTA!F40:AJ40,LTA!F$102:AJ$102,LTA!F$105:AJ$105)</f>
        <v>403.32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3.57</v>
      </c>
      <c r="AB40" s="117">
        <f>-STOA!P40</f>
        <v>0</v>
      </c>
      <c r="AC40">
        <f t="shared" si="0"/>
        <v>11.634644150582728</v>
      </c>
      <c r="AD40">
        <f t="shared" si="1"/>
        <v>1169.8625403981735</v>
      </c>
      <c r="AE40">
        <f>'IDT-1'!F40</f>
        <v>-135.58799999999999</v>
      </c>
      <c r="AF40" s="26"/>
      <c r="AG40">
        <f t="shared" si="2"/>
        <v>1034.2745403981735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-70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11.095196024295971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45.000000000000007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640.11632405634089</v>
      </c>
      <c r="P41" s="77">
        <v>37.42</v>
      </c>
      <c r="Q41" s="77">
        <v>23.64</v>
      </c>
      <c r="R41" s="80">
        <v>22.7</v>
      </c>
      <c r="S41" s="80">
        <v>0</v>
      </c>
      <c r="T41" s="78">
        <f>SUMPRODUCT(LTA!F41:AJ41,LTA!F$101:AJ$101,LTA!F$105:AJ$105)</f>
        <v>62.13</v>
      </c>
      <c r="U41" s="78">
        <f>SUMPRODUCT(LTA!F41:AJ41,LTA!F$102:AJ$102,LTA!F$105:AJ$105)</f>
        <v>411.1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3.57</v>
      </c>
      <c r="AB41" s="117">
        <f>-STOA!P41</f>
        <v>0</v>
      </c>
      <c r="AC41">
        <f t="shared" si="0"/>
        <v>11.592277028041321</v>
      </c>
      <c r="AD41">
        <f t="shared" si="1"/>
        <v>1185.1792430525954</v>
      </c>
      <c r="AE41">
        <f>'IDT-1'!F41</f>
        <v>-122.301</v>
      </c>
      <c r="AF41" s="26"/>
      <c r="AG41">
        <f t="shared" si="2"/>
        <v>1062.8782430525955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-60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11.095196024295971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45.000000000000007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633.54889415262824</v>
      </c>
      <c r="P42" s="77">
        <v>37.42</v>
      </c>
      <c r="Q42" s="77">
        <v>23.64</v>
      </c>
      <c r="R42" s="80">
        <v>22.7</v>
      </c>
      <c r="S42" s="80">
        <v>0</v>
      </c>
      <c r="T42" s="78">
        <f>SUMPRODUCT(LTA!F42:AJ42,LTA!F$101:AJ$101,LTA!F$105:AJ$105)</f>
        <v>66.19</v>
      </c>
      <c r="U42" s="78">
        <f>SUMPRODUCT(LTA!F42:AJ42,LTA!F$102:AJ$102,LTA!F$105:AJ$105)</f>
        <v>418.06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3.57</v>
      </c>
      <c r="AB42" s="117">
        <f>-STOA!P42</f>
        <v>0</v>
      </c>
      <c r="AC42">
        <f t="shared" si="0"/>
        <v>11.631459644888652</v>
      </c>
      <c r="AD42">
        <f t="shared" si="1"/>
        <v>1189.5926305320354</v>
      </c>
      <c r="AE42">
        <f>'IDT-1'!F42</f>
        <v>-121.512</v>
      </c>
      <c r="AF42" s="26"/>
      <c r="AG42">
        <f t="shared" si="2"/>
        <v>1068.0806305320355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-60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7.1438767234387672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45.000000000000007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626.42634915462827</v>
      </c>
      <c r="P43" s="77">
        <v>37.42</v>
      </c>
      <c r="Q43" s="77">
        <v>23.64</v>
      </c>
      <c r="R43" s="80">
        <v>22.7</v>
      </c>
      <c r="S43" s="80">
        <v>0</v>
      </c>
      <c r="T43" s="78">
        <f>SUMPRODUCT(LTA!F43:AJ43,LTA!F$101:AJ$101,LTA!F$105:AJ$105)</f>
        <v>22.35</v>
      </c>
      <c r="U43" s="78">
        <f>SUMPRODUCT(LTA!F43:AJ43,LTA!F$102:AJ$102,LTA!F$105:AJ$105)</f>
        <v>424.14000000000004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3.57</v>
      </c>
      <c r="AB43" s="117">
        <f>-STOA!P43</f>
        <v>0</v>
      </c>
      <c r="AC43">
        <f t="shared" si="0"/>
        <v>10.935377813392851</v>
      </c>
      <c r="AD43">
        <f t="shared" si="1"/>
        <v>1171.454848064674</v>
      </c>
      <c r="AE43">
        <f>'IDT-1'!F43</f>
        <v>-122.01900000000001</v>
      </c>
      <c r="AF43" s="26"/>
      <c r="AG43">
        <f t="shared" si="2"/>
        <v>1049.435848064674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7.1438767234387672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45.000000000000007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626.42634915462827</v>
      </c>
      <c r="P44" s="77">
        <v>37.42</v>
      </c>
      <c r="Q44" s="77">
        <v>23.64</v>
      </c>
      <c r="R44" s="80">
        <v>22.7</v>
      </c>
      <c r="S44" s="80">
        <v>0</v>
      </c>
      <c r="T44" s="78">
        <f>SUMPRODUCT(LTA!F44:AJ44,LTA!F$101:AJ$101,LTA!F$105:AJ$105)</f>
        <v>21.73</v>
      </c>
      <c r="U44" s="78">
        <f>SUMPRODUCT(LTA!F44:AJ44,LTA!F$102:AJ$102,LTA!F$105:AJ$105)</f>
        <v>423.91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3.57</v>
      </c>
      <c r="AB44" s="117">
        <f>-STOA!P44</f>
        <v>0</v>
      </c>
      <c r="AC44">
        <f t="shared" si="0"/>
        <v>11.283022914280664</v>
      </c>
      <c r="AD44">
        <f t="shared" si="1"/>
        <v>1130.2572029637863</v>
      </c>
      <c r="AE44">
        <f>'IDT-1'!F44</f>
        <v>-126.01900000000001</v>
      </c>
      <c r="AF44" s="26"/>
      <c r="AG44">
        <f t="shared" si="2"/>
        <v>1004.2382029637863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-70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11.095196024295971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621.54241160117203</v>
      </c>
      <c r="P45" s="77">
        <v>37.42</v>
      </c>
      <c r="Q45" s="77">
        <v>23.64</v>
      </c>
      <c r="R45" s="80">
        <v>22.7</v>
      </c>
      <c r="S45" s="80">
        <v>0</v>
      </c>
      <c r="T45" s="78">
        <f>SUMPRODUCT(LTA!F45:AJ45,LTA!F$101:AJ$101,LTA!F$105:AJ$105)</f>
        <v>20.73</v>
      </c>
      <c r="U45" s="78">
        <f>SUMPRODUCT(LTA!F45:AJ45,LTA!F$102:AJ$102,LTA!F$105:AJ$105)</f>
        <v>428.15000000000003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3.57</v>
      </c>
      <c r="AB45" s="117">
        <f>-STOA!P45</f>
        <v>0</v>
      </c>
      <c r="AC45">
        <f t="shared" si="0"/>
        <v>11.214546598435838</v>
      </c>
      <c r="AD45">
        <f t="shared" si="1"/>
        <v>1142.6330610270322</v>
      </c>
      <c r="AE45">
        <f>'IDT-1'!F45</f>
        <v>-133.65799999999999</v>
      </c>
      <c r="AF45" s="26"/>
      <c r="AG45">
        <f t="shared" si="2"/>
        <v>1008.9750610270322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11.095196024295971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621.54241160117203</v>
      </c>
      <c r="P46" s="77">
        <v>37.42</v>
      </c>
      <c r="Q46" s="77">
        <v>23.64</v>
      </c>
      <c r="R46" s="80">
        <v>22.7</v>
      </c>
      <c r="S46" s="80">
        <v>0</v>
      </c>
      <c r="T46" s="78">
        <f>SUMPRODUCT(LTA!F46:AJ46,LTA!F$101:AJ$101,LTA!F$105:AJ$105)</f>
        <v>21.67</v>
      </c>
      <c r="U46" s="78">
        <f>SUMPRODUCT(LTA!F46:AJ46,LTA!F$102:AJ$102,LTA!F$105:AJ$105)</f>
        <v>431.06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-20</v>
      </c>
      <c r="AA46" s="117">
        <f>STOA!J46</f>
        <v>3.57</v>
      </c>
      <c r="AB46" s="117">
        <f>-STOA!P46</f>
        <v>0</v>
      </c>
      <c r="AC46">
        <f t="shared" si="0"/>
        <v>11.381598511268768</v>
      </c>
      <c r="AD46">
        <f t="shared" si="1"/>
        <v>1131.3160091141992</v>
      </c>
      <c r="AE46">
        <f>'IDT-1'!F46</f>
        <v>-124.828</v>
      </c>
      <c r="AF46" s="26"/>
      <c r="AG46">
        <f t="shared" si="2"/>
        <v>1006.4880091141993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7.2784652796541467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54.107461173931405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614.95149653797205</v>
      </c>
      <c r="P47" s="77">
        <v>37.42</v>
      </c>
      <c r="Q47" s="77">
        <v>23.64</v>
      </c>
      <c r="R47" s="80">
        <v>22.7</v>
      </c>
      <c r="S47" s="80">
        <v>0</v>
      </c>
      <c r="T47" s="78">
        <f>SUMPRODUCT(LTA!F47:AJ47,LTA!F$101:AJ$101,LTA!F$105:AJ$105)</f>
        <v>24.53</v>
      </c>
      <c r="U47" s="78">
        <f>SUMPRODUCT(LTA!F47:AJ47,LTA!F$102:AJ$102,LTA!F$105:AJ$105)</f>
        <v>433.38000000000005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-20</v>
      </c>
      <c r="AA47" s="117">
        <f>STOA!J47</f>
        <v>3.57</v>
      </c>
      <c r="AB47" s="117">
        <f>-STOA!P47</f>
        <v>0</v>
      </c>
      <c r="AC47">
        <f t="shared" si="0"/>
        <v>11.904037900211099</v>
      </c>
      <c r="AD47">
        <f t="shared" si="1"/>
        <v>1079.6733850913465</v>
      </c>
      <c r="AE47">
        <f>'IDT-1'!F47</f>
        <v>-130.12799999999999</v>
      </c>
      <c r="AF47" s="26"/>
      <c r="AG47">
        <f t="shared" si="2"/>
        <v>949.54538509134659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-110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7.2784652796541467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54.107461173931405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608.42460879397197</v>
      </c>
      <c r="P48" s="77">
        <v>37.42</v>
      </c>
      <c r="Q48" s="77">
        <v>23.64</v>
      </c>
      <c r="R48" s="80">
        <v>22.7</v>
      </c>
      <c r="S48" s="80">
        <v>0</v>
      </c>
      <c r="T48" s="78">
        <f>SUMPRODUCT(LTA!F48:AJ48,LTA!F$101:AJ$101,LTA!F$105:AJ$105)</f>
        <v>109.42</v>
      </c>
      <c r="U48" s="78">
        <f>SUMPRODUCT(LTA!F48:AJ48,LTA!F$102:AJ$102,LTA!F$105:AJ$105)</f>
        <v>434.82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3.57</v>
      </c>
      <c r="AB48" s="117">
        <f>-STOA!P48</f>
        <v>0</v>
      </c>
      <c r="AC48">
        <f t="shared" si="0"/>
        <v>12.339961462398037</v>
      </c>
      <c r="AD48">
        <f t="shared" si="1"/>
        <v>1189.0405737851593</v>
      </c>
      <c r="AE48">
        <f>'IDT-1'!F48</f>
        <v>-139.37799999999999</v>
      </c>
      <c r="AF48" s="26"/>
      <c r="AG48">
        <f t="shared" si="2"/>
        <v>1049.6625737851593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-100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11.095196024295971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54.107461173931405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607.45784225652505</v>
      </c>
      <c r="P49" s="77">
        <v>37.42</v>
      </c>
      <c r="Q49" s="77">
        <v>23.64</v>
      </c>
      <c r="R49" s="80">
        <v>22.7</v>
      </c>
      <c r="S49" s="80">
        <v>0</v>
      </c>
      <c r="T49" s="78">
        <f>SUMPRODUCT(LTA!F49:AJ49,LTA!F$101:AJ$101,LTA!F$105:AJ$105)</f>
        <v>109.15</v>
      </c>
      <c r="U49" s="78">
        <f>SUMPRODUCT(LTA!F49:AJ49,LTA!F$102:AJ$102,LTA!F$105:AJ$105)</f>
        <v>435.62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3.57</v>
      </c>
      <c r="AB49" s="117">
        <f>-STOA!P49</f>
        <v>0</v>
      </c>
      <c r="AC49">
        <f t="shared" si="0"/>
        <v>11.481892395201822</v>
      </c>
      <c r="AD49">
        <f t="shared" si="1"/>
        <v>1293.2786070595505</v>
      </c>
      <c r="AE49">
        <f>'IDT-1'!F49</f>
        <v>-143.63499999999999</v>
      </c>
      <c r="AF49" s="26"/>
      <c r="AG49">
        <f t="shared" si="2"/>
        <v>1149.6436070595505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7.4070251283436903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54.107461173931405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613.98473000052513</v>
      </c>
      <c r="P50" s="77">
        <v>37.42</v>
      </c>
      <c r="Q50" s="77">
        <v>23.64</v>
      </c>
      <c r="R50" s="80">
        <v>22.7</v>
      </c>
      <c r="S50" s="80">
        <v>0</v>
      </c>
      <c r="T50" s="78">
        <f>SUMPRODUCT(LTA!F50:AJ50,LTA!F$101:AJ$101,LTA!F$105:AJ$105)</f>
        <v>108.39</v>
      </c>
      <c r="U50" s="78">
        <f>SUMPRODUCT(LTA!F50:AJ50,LTA!F$102:AJ$102,LTA!F$105:AJ$105)</f>
        <v>436.19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3.57</v>
      </c>
      <c r="AB50" s="117">
        <f>-STOA!P50</f>
        <v>0</v>
      </c>
      <c r="AC50">
        <f t="shared" si="0"/>
        <v>11.505201103464643</v>
      </c>
      <c r="AD50">
        <f t="shared" si="1"/>
        <v>1295.9040151993354</v>
      </c>
      <c r="AE50">
        <f>'IDT-1'!F50</f>
        <v>-155.05699999999999</v>
      </c>
      <c r="AF50" s="26"/>
      <c r="AG50">
        <f t="shared" si="2"/>
        <v>1140.8470151993354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11.095196024295971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54.107461173931405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526.43024644339675</v>
      </c>
      <c r="P51" s="77">
        <v>37.42</v>
      </c>
      <c r="Q51" s="77">
        <v>23.64</v>
      </c>
      <c r="R51" s="80">
        <v>22.7</v>
      </c>
      <c r="S51" s="80">
        <v>0</v>
      </c>
      <c r="T51" s="78">
        <f>SUMPRODUCT(LTA!F51:AJ51,LTA!F$101:AJ$101,LTA!F$105:AJ$105)</f>
        <v>108.55</v>
      </c>
      <c r="U51" s="78">
        <f>SUMPRODUCT(LTA!F51:AJ51,LTA!F$102:AJ$102,LTA!F$105:AJ$105)</f>
        <v>428.72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-120.5</v>
      </c>
      <c r="AA51" s="117">
        <f>STOA!J51</f>
        <v>3.4699999999999998</v>
      </c>
      <c r="AB51" s="117">
        <f>-STOA!P51</f>
        <v>0</v>
      </c>
      <c r="AC51">
        <f t="shared" si="0"/>
        <v>12.038127744136689</v>
      </c>
      <c r="AD51">
        <f t="shared" si="1"/>
        <v>1053.5947758974874</v>
      </c>
      <c r="AE51">
        <f>'IDT-1'!F51</f>
        <v>0</v>
      </c>
      <c r="AF51" s="26"/>
      <c r="AG51">
        <f t="shared" si="2"/>
        <v>1053.5947758974874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11.095196024295971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54.107461173931405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449.62323839761052</v>
      </c>
      <c r="P52" s="77">
        <v>37.42</v>
      </c>
      <c r="Q52" s="77">
        <v>23.64</v>
      </c>
      <c r="R52" s="80">
        <v>22.7</v>
      </c>
      <c r="S52" s="80">
        <v>0</v>
      </c>
      <c r="T52" s="78">
        <f>SUMPRODUCT(LTA!F52:AJ52,LTA!F$101:AJ$101,LTA!F$105:AJ$105)</f>
        <v>107.67</v>
      </c>
      <c r="U52" s="78">
        <f>SUMPRODUCT(LTA!F52:AJ52,LTA!F$102:AJ$102,LTA!F$105:AJ$105)</f>
        <v>426.17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3.4699999999999998</v>
      </c>
      <c r="AB52" s="117">
        <f>-STOA!P52</f>
        <v>0</v>
      </c>
      <c r="AC52">
        <f t="shared" si="0"/>
        <v>10.706134083019</v>
      </c>
      <c r="AD52">
        <f t="shared" si="1"/>
        <v>1045.1897615128189</v>
      </c>
      <c r="AE52">
        <f>'IDT-1'!F52</f>
        <v>0</v>
      </c>
      <c r="AF52" s="26"/>
      <c r="AG52">
        <f t="shared" si="2"/>
        <v>1045.1897615128189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-80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11.095196024295971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54.107461173931405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437.03392003308551</v>
      </c>
      <c r="P53" s="77">
        <v>37.42</v>
      </c>
      <c r="Q53" s="77">
        <v>23.64</v>
      </c>
      <c r="R53" s="80">
        <v>22.7</v>
      </c>
      <c r="S53" s="80">
        <v>0</v>
      </c>
      <c r="T53" s="78">
        <f>SUMPRODUCT(LTA!F53:AJ53,LTA!F$101:AJ$101,LTA!F$105:AJ$105)</f>
        <v>107.71000000000001</v>
      </c>
      <c r="U53" s="78">
        <f>SUMPRODUCT(LTA!F53:AJ53,LTA!F$102:AJ$102,LTA!F$105:AJ$105)</f>
        <v>423.35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3.4699999999999998</v>
      </c>
      <c r="AB53" s="117">
        <f>-STOA!P53</f>
        <v>0</v>
      </c>
      <c r="AC53">
        <f t="shared" si="0"/>
        <v>10.659665356633134</v>
      </c>
      <c r="AD53">
        <f t="shared" si="1"/>
        <v>1019.8669118746799</v>
      </c>
      <c r="AE53">
        <f>'IDT-1'!F53</f>
        <v>-19.158999999999999</v>
      </c>
      <c r="AF53" s="26"/>
      <c r="AG53">
        <f t="shared" si="2"/>
        <v>1000.7079118746799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-90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11.095196024295971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54.107461173931405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437.03392003308551</v>
      </c>
      <c r="P54" s="77">
        <v>37.42</v>
      </c>
      <c r="Q54" s="77">
        <v>23.64</v>
      </c>
      <c r="R54" s="80">
        <v>22.7</v>
      </c>
      <c r="S54" s="80">
        <v>0</v>
      </c>
      <c r="T54" s="78">
        <f>SUMPRODUCT(LTA!F54:AJ54,LTA!F$101:AJ$101,LTA!F$105:AJ$105)</f>
        <v>107.7</v>
      </c>
      <c r="U54" s="78">
        <f>SUMPRODUCT(LTA!F54:AJ54,LTA!F$102:AJ$102,LTA!F$105:AJ$105)</f>
        <v>420.67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3.4699999999999998</v>
      </c>
      <c r="AB54" s="117">
        <f>-STOA!P54</f>
        <v>0</v>
      </c>
      <c r="AC54">
        <f t="shared" si="0"/>
        <v>10.635993356633133</v>
      </c>
      <c r="AD54">
        <f t="shared" si="1"/>
        <v>1017.2005838746799</v>
      </c>
      <c r="AE54">
        <f>'IDT-1'!F54</f>
        <v>-59.429000000000002</v>
      </c>
      <c r="AF54" s="26"/>
      <c r="AG54">
        <f t="shared" si="2"/>
        <v>957.77158387467989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-90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11.095196024295971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57.27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437.03392003308551</v>
      </c>
      <c r="P55" s="77">
        <v>37.42</v>
      </c>
      <c r="Q55" s="77">
        <v>23.64</v>
      </c>
      <c r="R55" s="80">
        <v>22.7</v>
      </c>
      <c r="S55" s="80">
        <v>0</v>
      </c>
      <c r="T55" s="78">
        <f>SUMPRODUCT(LTA!F55:AJ55,LTA!F$101:AJ$101,LTA!F$105:AJ$105)</f>
        <v>107.66</v>
      </c>
      <c r="U55" s="78">
        <f>SUMPRODUCT(LTA!F55:AJ55,LTA!F$102:AJ$102,LTA!F$105:AJ$105)</f>
        <v>418.54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-44</v>
      </c>
      <c r="AA55" s="117">
        <f>STOA!J55</f>
        <v>3.4699999999999998</v>
      </c>
      <c r="AB55" s="117">
        <f>-STOA!P55</f>
        <v>0</v>
      </c>
      <c r="AC55">
        <f t="shared" si="0"/>
        <v>11.568052960610849</v>
      </c>
      <c r="AD55">
        <f t="shared" si="1"/>
        <v>913.26106309677061</v>
      </c>
      <c r="AE55">
        <f>'IDT-1'!F55</f>
        <v>-45.009</v>
      </c>
      <c r="AF55" s="26"/>
      <c r="AG55">
        <f t="shared" si="2"/>
        <v>868.2520630967706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11.095196024295971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57.27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437.03392003308551</v>
      </c>
      <c r="P56" s="77">
        <v>37.42</v>
      </c>
      <c r="Q56" s="77">
        <v>23.64</v>
      </c>
      <c r="R56" s="80">
        <v>22.7</v>
      </c>
      <c r="S56" s="80">
        <v>0</v>
      </c>
      <c r="T56" s="78">
        <f>SUMPRODUCT(LTA!F56:AJ56,LTA!F$101:AJ$101,LTA!F$105:AJ$105)</f>
        <v>108.53</v>
      </c>
      <c r="U56" s="78">
        <f>SUMPRODUCT(LTA!F56:AJ56,LTA!F$102:AJ$102,LTA!F$105:AJ$105)</f>
        <v>416.98000000000008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-54</v>
      </c>
      <c r="AA56" s="117">
        <f>STOA!J56</f>
        <v>3.4699999999999998</v>
      </c>
      <c r="AB56" s="117">
        <f>-STOA!P56</f>
        <v>0</v>
      </c>
      <c r="AC56">
        <f t="shared" si="0"/>
        <v>11.650762235832804</v>
      </c>
      <c r="AD56">
        <f t="shared" si="1"/>
        <v>902.48835382154891</v>
      </c>
      <c r="AE56">
        <f>'IDT-1'!F56</f>
        <v>-66</v>
      </c>
      <c r="AF56" s="26"/>
      <c r="AG56">
        <f t="shared" si="2"/>
        <v>836.48835382154891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11.095196024295971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58.522707128648754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437.03392003308551</v>
      </c>
      <c r="P57" s="77">
        <v>37.42</v>
      </c>
      <c r="Q57" s="77">
        <v>23.64</v>
      </c>
      <c r="R57" s="80">
        <v>22.7</v>
      </c>
      <c r="S57" s="80">
        <v>0</v>
      </c>
      <c r="T57" s="78">
        <f>SUMPRODUCT(LTA!F57:AJ57,LTA!F$101:AJ$101,LTA!F$105:AJ$105)</f>
        <v>95.289999999999992</v>
      </c>
      <c r="U57" s="78">
        <f>SUMPRODUCT(LTA!F57:AJ57,LTA!F$102:AJ$102,LTA!F$105:AJ$105)</f>
        <v>411.38000000000005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-93</v>
      </c>
      <c r="AA57" s="117">
        <f>STOA!J57</f>
        <v>3.4699999999999998</v>
      </c>
      <c r="AB57" s="117">
        <f>-STOA!P57</f>
        <v>0</v>
      </c>
      <c r="AC57">
        <f t="shared" si="0"/>
        <v>11.398334655820763</v>
      </c>
      <c r="AD57">
        <f t="shared" si="1"/>
        <v>896.15348853020953</v>
      </c>
      <c r="AE57">
        <f>'IDT-1'!F57</f>
        <v>-51</v>
      </c>
      <c r="AF57" s="26"/>
      <c r="AG57">
        <f t="shared" si="2"/>
        <v>845.15348853020953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-100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11.095196024295971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58.522707128648754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437.03392003308551</v>
      </c>
      <c r="P58" s="77">
        <v>37.42</v>
      </c>
      <c r="Q58" s="77">
        <v>23.64</v>
      </c>
      <c r="R58" s="80">
        <v>22.7</v>
      </c>
      <c r="S58" s="80">
        <v>0</v>
      </c>
      <c r="T58" s="78">
        <f>SUMPRODUCT(LTA!F58:AJ58,LTA!F$101:AJ$101,LTA!F$105:AJ$105)</f>
        <v>92.31</v>
      </c>
      <c r="U58" s="78">
        <f>SUMPRODUCT(LTA!F58:AJ58,LTA!F$102:AJ$102,LTA!F$105:AJ$105)</f>
        <v>408.48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-72</v>
      </c>
      <c r="AA58" s="117">
        <f>STOA!J58</f>
        <v>3.4699999999999998</v>
      </c>
      <c r="AB58" s="117">
        <f>-STOA!P58</f>
        <v>0</v>
      </c>
      <c r="AC58">
        <f t="shared" si="0"/>
        <v>11.248931253076615</v>
      </c>
      <c r="AD58">
        <f t="shared" si="1"/>
        <v>901.42289193295358</v>
      </c>
      <c r="AE58">
        <f>'IDT-1'!F58</f>
        <v>-49</v>
      </c>
      <c r="AF58" s="26"/>
      <c r="AG58">
        <f t="shared" si="2"/>
        <v>852.42289193295358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-110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11.095196024295971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58.522707128648754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437.25460962128881</v>
      </c>
      <c r="P59" s="77">
        <v>37.42</v>
      </c>
      <c r="Q59" s="77">
        <v>23.64</v>
      </c>
      <c r="R59" s="80">
        <v>22.7</v>
      </c>
      <c r="S59" s="80">
        <v>0</v>
      </c>
      <c r="T59" s="78">
        <f>SUMPRODUCT(LTA!F59:AJ59,LTA!F$101:AJ$101,LTA!F$105:AJ$105)</f>
        <v>87.83</v>
      </c>
      <c r="U59" s="78">
        <f>SUMPRODUCT(LTA!F59:AJ59,LTA!F$102:AJ$102,LTA!F$105:AJ$105)</f>
        <v>402.82000000000005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3.4699999999999998</v>
      </c>
      <c r="AB59" s="117">
        <f>-STOA!P59</f>
        <v>0</v>
      </c>
      <c r="AC59">
        <f t="shared" si="0"/>
        <v>9.8121659380791151</v>
      </c>
      <c r="AD59">
        <f t="shared" si="1"/>
        <v>1044.9403468361545</v>
      </c>
      <c r="AE59">
        <f>'IDT-1'!F59</f>
        <v>-75.293000000000006</v>
      </c>
      <c r="AF59" s="26"/>
      <c r="AG59">
        <f t="shared" si="2"/>
        <v>969.6473468361545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11.095196024295971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58.522707128648754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437.25460962128881</v>
      </c>
      <c r="P60" s="77">
        <v>37.42</v>
      </c>
      <c r="Q60" s="77">
        <v>23.64</v>
      </c>
      <c r="R60" s="80">
        <v>22.7</v>
      </c>
      <c r="S60" s="80">
        <v>0</v>
      </c>
      <c r="T60" s="78">
        <f>SUMPRODUCT(LTA!F60:AJ60,LTA!F$101:AJ$101,LTA!F$105:AJ$105)</f>
        <v>84.789999999999992</v>
      </c>
      <c r="U60" s="78">
        <f>SUMPRODUCT(LTA!F60:AJ60,LTA!F$102:AJ$102,LTA!F$105:AJ$105)</f>
        <v>393.91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3.4699999999999998</v>
      </c>
      <c r="AB60" s="117">
        <f>-STOA!P60</f>
        <v>0</v>
      </c>
      <c r="AC60">
        <f t="shared" si="0"/>
        <v>9.529443387635208</v>
      </c>
      <c r="AD60">
        <f t="shared" si="1"/>
        <v>1053.2730693865983</v>
      </c>
      <c r="AE60">
        <f>'IDT-1'!F60</f>
        <v>-55.542999999999999</v>
      </c>
      <c r="AF60" s="26"/>
      <c r="AG60">
        <f t="shared" si="2"/>
        <v>997.7300693865983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11.095196024295971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58.522707128648754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483.72877142839042</v>
      </c>
      <c r="P61" s="77">
        <v>37.42</v>
      </c>
      <c r="Q61" s="77">
        <v>23.64</v>
      </c>
      <c r="R61" s="80">
        <v>22.7</v>
      </c>
      <c r="S61" s="80">
        <v>0</v>
      </c>
      <c r="T61" s="78">
        <f>SUMPRODUCT(LTA!F61:AJ61,LTA!F$101:AJ$101,LTA!F$105:AJ$105)</f>
        <v>82.36</v>
      </c>
      <c r="U61" s="78">
        <f>SUMPRODUCT(LTA!F61:AJ61,LTA!F$102:AJ$102,LTA!F$105:AJ$105)</f>
        <v>384.78000000000009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3.4699999999999998</v>
      </c>
      <c r="AB61" s="117">
        <f>-STOA!P61</f>
        <v>0</v>
      </c>
      <c r="AC61">
        <f t="shared" si="0"/>
        <v>10.28059438764747</v>
      </c>
      <c r="AD61">
        <f t="shared" si="1"/>
        <v>1037.436080193688</v>
      </c>
      <c r="AE61">
        <f>'IDT-1'!F61</f>
        <v>-37.442999999999998</v>
      </c>
      <c r="AF61" s="26"/>
      <c r="AG61">
        <f t="shared" si="2"/>
        <v>999.993080193688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-60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11.095196024295971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58.522707128648754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569.16862407113501</v>
      </c>
      <c r="P62" s="77">
        <v>37.42</v>
      </c>
      <c r="Q62" s="77">
        <v>23.64</v>
      </c>
      <c r="R62" s="80">
        <v>22.7</v>
      </c>
      <c r="S62" s="80">
        <v>0</v>
      </c>
      <c r="T62" s="78">
        <f>SUMPRODUCT(LTA!F62:AJ62,LTA!F$101:AJ$101,LTA!F$105:AJ$105)</f>
        <v>81.23</v>
      </c>
      <c r="U62" s="78">
        <f>SUMPRODUCT(LTA!F62:AJ62,LTA!F$102:AJ$102,LTA!F$105:AJ$105)</f>
        <v>375.06000000000006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-198</v>
      </c>
      <c r="AA62" s="117">
        <f>STOA!J62</f>
        <v>3.4699999999999998</v>
      </c>
      <c r="AB62" s="117">
        <f>-STOA!P62</f>
        <v>0</v>
      </c>
      <c r="AC62">
        <f t="shared" si="0"/>
        <v>12.501318688966577</v>
      </c>
      <c r="AD62">
        <f t="shared" si="1"/>
        <v>1010.3452085351133</v>
      </c>
      <c r="AE62">
        <f>'IDT-1'!F62</f>
        <v>-22.643000000000001</v>
      </c>
      <c r="AF62" s="26"/>
      <c r="AG62">
        <f t="shared" si="2"/>
        <v>987.7022085351133</v>
      </c>
      <c r="AI62" s="75">
        <f>PXIL!J62</f>
        <v>0</v>
      </c>
      <c r="AJ62" s="75">
        <f>PXIL!P62</f>
        <v>0</v>
      </c>
      <c r="AK62" s="75">
        <f>RTM_IEX!J62</f>
        <v>38.54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11.095196024295971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58.522707128648754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567.23130908633505</v>
      </c>
      <c r="P63" s="77">
        <v>37.42</v>
      </c>
      <c r="Q63" s="77">
        <v>23.64</v>
      </c>
      <c r="R63" s="80">
        <v>22.7</v>
      </c>
      <c r="S63" s="80">
        <v>0</v>
      </c>
      <c r="T63" s="78">
        <f>SUMPRODUCT(LTA!F63:AJ63,LTA!F$101:AJ$101,LTA!F$105:AJ$105)</f>
        <v>82.45</v>
      </c>
      <c r="U63" s="78">
        <f>SUMPRODUCT(LTA!F63:AJ63,LTA!F$102:AJ$102,LTA!F$105:AJ$105)</f>
        <v>385.68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-86</v>
      </c>
      <c r="AA63" s="117">
        <f>STOA!J63</f>
        <v>3.4699999999999998</v>
      </c>
      <c r="AB63" s="117">
        <f>-STOA!P63</f>
        <v>0</v>
      </c>
      <c r="AC63">
        <f t="shared" si="0"/>
        <v>11.254960034614461</v>
      </c>
      <c r="AD63">
        <f t="shared" si="1"/>
        <v>1094.9542522046654</v>
      </c>
      <c r="AE63">
        <f>'IDT-1'!F63</f>
        <v>-121</v>
      </c>
      <c r="AF63" s="26"/>
      <c r="AG63">
        <f t="shared" si="2"/>
        <v>973.95425220466541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11.095196024295971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58.522707128648754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567.23130908633505</v>
      </c>
      <c r="P64" s="77">
        <v>37.42</v>
      </c>
      <c r="Q64" s="77">
        <v>23.64</v>
      </c>
      <c r="R64" s="80">
        <v>22.7</v>
      </c>
      <c r="S64" s="80">
        <v>0</v>
      </c>
      <c r="T64" s="78">
        <f>SUMPRODUCT(LTA!F64:AJ64,LTA!F$101:AJ$101,LTA!F$105:AJ$105)</f>
        <v>80.22</v>
      </c>
      <c r="U64" s="78">
        <f>SUMPRODUCT(LTA!F64:AJ64,LTA!F$102:AJ$102,LTA!F$105:AJ$105)</f>
        <v>383.46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-55</v>
      </c>
      <c r="AA64" s="117">
        <f>STOA!J64</f>
        <v>3.4699999999999998</v>
      </c>
      <c r="AB64" s="117">
        <f>-STOA!P64</f>
        <v>0</v>
      </c>
      <c r="AC64">
        <f t="shared" si="0"/>
        <v>10.940578081426406</v>
      </c>
      <c r="AD64">
        <f t="shared" si="1"/>
        <v>1121.8186341578535</v>
      </c>
      <c r="AE64">
        <f>'IDT-1'!F64</f>
        <v>-139</v>
      </c>
      <c r="AF64" s="26"/>
      <c r="AG64">
        <f t="shared" si="2"/>
        <v>982.81863415785347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11.095196024295971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45.000000000000007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567.23130908633505</v>
      </c>
      <c r="P65" s="77">
        <v>37.42</v>
      </c>
      <c r="Q65" s="77">
        <v>23.64</v>
      </c>
      <c r="R65" s="80">
        <v>22.7</v>
      </c>
      <c r="S65" s="80">
        <v>0</v>
      </c>
      <c r="T65" s="78">
        <f>SUMPRODUCT(LTA!F65:AJ65,LTA!F$101:AJ$101,LTA!F$105:AJ$105)</f>
        <v>76.38</v>
      </c>
      <c r="U65" s="78">
        <f>SUMPRODUCT(LTA!F65:AJ65,LTA!F$102:AJ$102,LTA!F$105:AJ$105)</f>
        <v>380.74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-35</v>
      </c>
      <c r="AA65" s="117">
        <f>STOA!J65</f>
        <v>3.4699999999999998</v>
      </c>
      <c r="AB65" s="117">
        <f>-STOA!P65</f>
        <v>0</v>
      </c>
      <c r="AC65">
        <f t="shared" si="0"/>
        <v>10.58628770825039</v>
      </c>
      <c r="AD65">
        <f t="shared" si="1"/>
        <v>1122.0902174023806</v>
      </c>
      <c r="AE65">
        <f>'IDT-1'!F65</f>
        <v>-161</v>
      </c>
      <c r="AF65" s="26"/>
      <c r="AG65">
        <f t="shared" si="2"/>
        <v>961.09021740238063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11.095196024295971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45.000000000000007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570.38633775943504</v>
      </c>
      <c r="P66" s="77">
        <v>37.42</v>
      </c>
      <c r="Q66" s="77">
        <v>23.64</v>
      </c>
      <c r="R66" s="80">
        <v>22.7</v>
      </c>
      <c r="S66" s="80">
        <v>0</v>
      </c>
      <c r="T66" s="78">
        <f>SUMPRODUCT(LTA!F66:AJ66,LTA!F$101:AJ$101,LTA!F$105:AJ$105)</f>
        <v>72.240000000000009</v>
      </c>
      <c r="U66" s="78">
        <f>SUMPRODUCT(LTA!F66:AJ66,LTA!F$102:AJ$102,LTA!F$105:AJ$105)</f>
        <v>376.69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3.4699999999999998</v>
      </c>
      <c r="AB66" s="117">
        <f>-STOA!P66</f>
        <v>0</v>
      </c>
      <c r="AC66">
        <f t="shared" si="0"/>
        <v>10.231245497296834</v>
      </c>
      <c r="AD66">
        <f t="shared" si="1"/>
        <v>1152.4102882864343</v>
      </c>
      <c r="AE66">
        <f>'IDT-1'!F66</f>
        <v>-182.44900000000001</v>
      </c>
      <c r="AF66" s="26"/>
      <c r="AG66">
        <f t="shared" si="2"/>
        <v>969.96128828643418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11.095196024295971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45.000000000000007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572.04840558675062</v>
      </c>
      <c r="P67" s="77">
        <v>37.42</v>
      </c>
      <c r="Q67" s="77">
        <v>23.64</v>
      </c>
      <c r="R67" s="80">
        <v>22.7</v>
      </c>
      <c r="S67" s="80">
        <v>0</v>
      </c>
      <c r="T67" s="78">
        <f>SUMPRODUCT(LTA!F67:AJ67,LTA!F$101:AJ$101,LTA!F$105:AJ$105)</f>
        <v>30.52</v>
      </c>
      <c r="U67" s="78">
        <f>SUMPRODUCT(LTA!F67:AJ67,LTA!F$102:AJ$102,LTA!F$105:AJ$105)</f>
        <v>368.55000000000007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-4</v>
      </c>
      <c r="AA67" s="117">
        <f>STOA!J67</f>
        <v>3.57</v>
      </c>
      <c r="AB67" s="117">
        <f>-STOA!P67</f>
        <v>0</v>
      </c>
      <c r="AC67">
        <f t="shared" si="0"/>
        <v>10.198621305153804</v>
      </c>
      <c r="AD67">
        <f t="shared" si="1"/>
        <v>1060.3449803058927</v>
      </c>
      <c r="AE67">
        <f>'IDT-1'!F67</f>
        <v>-161</v>
      </c>
      <c r="AF67" s="26"/>
      <c r="AG67">
        <f t="shared" si="2"/>
        <v>899.3449803058927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11.095196024295971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45.000000000000007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572.71765432945062</v>
      </c>
      <c r="P68" s="77">
        <v>37.42</v>
      </c>
      <c r="Q68" s="77">
        <v>23.64</v>
      </c>
      <c r="R68" s="80">
        <v>22.7</v>
      </c>
      <c r="S68" s="80">
        <v>0</v>
      </c>
      <c r="T68" s="78">
        <f>SUMPRODUCT(LTA!F68:AJ68,LTA!F$101:AJ$101,LTA!F$105:AJ$105)</f>
        <v>31.48</v>
      </c>
      <c r="U68" s="78">
        <f>SUMPRODUCT(LTA!F68:AJ68,LTA!F$102:AJ$102,LTA!F$105:AJ$105)</f>
        <v>360.57000000000005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3.57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10.196003459222737</v>
      </c>
      <c r="AD68">
        <f t="shared" ref="AD68:AD98" si="4">SUM(B68:AB68,AI68:AR68)-AC68</f>
        <v>1047.996846894524</v>
      </c>
      <c r="AE68">
        <f>'IDT-1'!F68</f>
        <v>-149.18100000000001</v>
      </c>
      <c r="AF68" s="26"/>
      <c r="AG68">
        <f t="shared" ref="AG68:AG98" si="5">SUM(AD68:AF68)</f>
        <v>898.81584689452393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-50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11.095196024295971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45.000000000000007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581.04259071855063</v>
      </c>
      <c r="P69" s="77">
        <v>37.42</v>
      </c>
      <c r="Q69" s="77">
        <v>23.64</v>
      </c>
      <c r="R69" s="80">
        <v>22.7</v>
      </c>
      <c r="S69" s="80">
        <v>0</v>
      </c>
      <c r="T69" s="78">
        <f>SUMPRODUCT(LTA!F69:AJ69,LTA!F$101:AJ$101,LTA!F$105:AJ$105)</f>
        <v>27.97</v>
      </c>
      <c r="U69" s="78">
        <f>SUMPRODUCT(LTA!F69:AJ69,LTA!F$102:AJ$102,LTA!F$105:AJ$105)</f>
        <v>352.99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3.57</v>
      </c>
      <c r="AB69" s="117">
        <f>-STOA!P69</f>
        <v>0</v>
      </c>
      <c r="AC69">
        <f t="shared" si="3"/>
        <v>10.260452174668769</v>
      </c>
      <c r="AD69">
        <f t="shared" si="4"/>
        <v>1035.1673345681779</v>
      </c>
      <c r="AE69">
        <f>'IDT-1'!F69</f>
        <v>-138.411</v>
      </c>
      <c r="AF69" s="26"/>
      <c r="AG69">
        <f t="shared" si="5"/>
        <v>896.75633456817786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-60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11.095196024295971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45.000000000000007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582.54214010905048</v>
      </c>
      <c r="P70" s="77">
        <v>37.42</v>
      </c>
      <c r="Q70" s="77">
        <v>23.64</v>
      </c>
      <c r="R70" s="80">
        <v>17.059999999999999</v>
      </c>
      <c r="S70" s="80">
        <v>0</v>
      </c>
      <c r="T70" s="78">
        <f>SUMPRODUCT(LTA!F70:AJ70,LTA!F$101:AJ$101,LTA!F$105:AJ$105)</f>
        <v>24.03</v>
      </c>
      <c r="U70" s="78">
        <f>SUMPRODUCT(LTA!F70:AJ70,LTA!F$102:AJ$102,LTA!F$105:AJ$105)</f>
        <v>346.99000000000007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3.57</v>
      </c>
      <c r="AB70" s="117">
        <f>-STOA!P70</f>
        <v>0</v>
      </c>
      <c r="AC70">
        <f t="shared" si="3"/>
        <v>10.09215357169419</v>
      </c>
      <c r="AD70">
        <f t="shared" si="4"/>
        <v>1026.2551825616522</v>
      </c>
      <c r="AE70">
        <f>'IDT-1'!F70</f>
        <v>-117.708</v>
      </c>
      <c r="AF70" s="26"/>
      <c r="AG70">
        <f t="shared" si="5"/>
        <v>908.54718256165222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-55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11.095196024295971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45.000000000000007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587.28636274427424</v>
      </c>
      <c r="P71" s="77">
        <v>37.42</v>
      </c>
      <c r="Q71" s="77">
        <v>23.64</v>
      </c>
      <c r="R71" s="80">
        <v>13.44</v>
      </c>
      <c r="S71" s="80">
        <v>0</v>
      </c>
      <c r="T71" s="78">
        <f>SUMPRODUCT(LTA!F71:AJ71,LTA!F$101:AJ$101,LTA!F$105:AJ$105)</f>
        <v>20.49</v>
      </c>
      <c r="U71" s="78">
        <f>SUMPRODUCT(LTA!F71:AJ71,LTA!F$102:AJ$102,LTA!F$105:AJ$105)</f>
        <v>337.97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3.57</v>
      </c>
      <c r="AB71" s="117">
        <f>-STOA!P71</f>
        <v>0</v>
      </c>
      <c r="AC71">
        <f t="shared" si="3"/>
        <v>9.5920029923853729</v>
      </c>
      <c r="AD71">
        <f t="shared" si="4"/>
        <v>1060.3195557761849</v>
      </c>
      <c r="AE71">
        <f>'IDT-1'!F71</f>
        <v>-105.593</v>
      </c>
      <c r="AF71" s="26"/>
      <c r="AG71">
        <f t="shared" si="5"/>
        <v>954.72655577618491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11.095196024295971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45.000000000000007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595.67072187977419</v>
      </c>
      <c r="P72" s="77">
        <v>37.42</v>
      </c>
      <c r="Q72" s="77">
        <v>23.64</v>
      </c>
      <c r="R72" s="80">
        <v>5.04</v>
      </c>
      <c r="S72" s="80">
        <v>0</v>
      </c>
      <c r="T72" s="78">
        <f>SUMPRODUCT(LTA!F72:AJ72,LTA!F$101:AJ$101,LTA!F$105:AJ$105)</f>
        <v>16.420000000000002</v>
      </c>
      <c r="U72" s="78">
        <f>SUMPRODUCT(LTA!F72:AJ72,LTA!F$102:AJ$102,LTA!F$105:AJ$105)</f>
        <v>329.54000000000008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3.57</v>
      </c>
      <c r="AB72" s="117">
        <f>-STOA!P72</f>
        <v>0</v>
      </c>
      <c r="AC72">
        <f t="shared" si="3"/>
        <v>9.5262559903887478</v>
      </c>
      <c r="AD72">
        <f t="shared" si="4"/>
        <v>1042.8696619136813</v>
      </c>
      <c r="AE72">
        <f>'IDT-1'!F72</f>
        <v>-86.941000000000003</v>
      </c>
      <c r="AF72" s="26"/>
      <c r="AG72">
        <f t="shared" si="5"/>
        <v>955.92866191368125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11.095196024295971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45.000000000000007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598.60585640437421</v>
      </c>
      <c r="P73" s="77">
        <v>37.42</v>
      </c>
      <c r="Q73" s="77">
        <v>23.64</v>
      </c>
      <c r="R73" s="80">
        <v>2.5200000000000005</v>
      </c>
      <c r="S73" s="80">
        <v>0</v>
      </c>
      <c r="T73" s="78">
        <f>SUMPRODUCT(LTA!F73:AJ73,LTA!F$101:AJ$101,LTA!F$105:AJ$105)</f>
        <v>14.97</v>
      </c>
      <c r="U73" s="78">
        <f>SUMPRODUCT(LTA!F73:AJ73,LTA!F$102:AJ$102,LTA!F$105:AJ$105)</f>
        <v>322.33000000000004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3.57</v>
      </c>
      <c r="AB73" s="117">
        <f>-STOA!P73</f>
        <v>0</v>
      </c>
      <c r="AC73">
        <f t="shared" si="3"/>
        <v>9.4537011742052286</v>
      </c>
      <c r="AD73">
        <f t="shared" si="4"/>
        <v>1034.697351254465</v>
      </c>
      <c r="AE73">
        <f>'IDT-1'!F73</f>
        <v>-81.221000000000004</v>
      </c>
      <c r="AF73" s="26"/>
      <c r="AG73">
        <f t="shared" si="5"/>
        <v>953.47635125446504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11.095196024295971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45.000000000000007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607.94774303247414</v>
      </c>
      <c r="P74" s="77">
        <v>37.42</v>
      </c>
      <c r="Q74" s="77">
        <v>23.64</v>
      </c>
      <c r="R74" s="80">
        <v>0.8</v>
      </c>
      <c r="S74" s="80">
        <v>0</v>
      </c>
      <c r="T74" s="78">
        <f>SUMPRODUCT(LTA!F74:AJ74,LTA!F$101:AJ$101,LTA!F$105:AJ$105)</f>
        <v>10.98</v>
      </c>
      <c r="U74" s="78">
        <f>SUMPRODUCT(LTA!F74:AJ74,LTA!F$102:AJ$102,LTA!F$105:AJ$105)</f>
        <v>317.38000000000005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3.57</v>
      </c>
      <c r="AB74" s="117">
        <f>-STOA!P74</f>
        <v>0</v>
      </c>
      <c r="AC74">
        <f t="shared" si="3"/>
        <v>9.4421017765325068</v>
      </c>
      <c r="AD74">
        <f t="shared" si="4"/>
        <v>1033.3908372802375</v>
      </c>
      <c r="AE74">
        <f>'IDT-1'!F74</f>
        <v>-73.403000000000006</v>
      </c>
      <c r="AF74" s="26"/>
      <c r="AG74">
        <f t="shared" si="5"/>
        <v>959.9878372802375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11.095196024295971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45.000000000000007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623.17827381615859</v>
      </c>
      <c r="P75" s="77">
        <v>37.42</v>
      </c>
      <c r="Q75" s="77">
        <v>23.64</v>
      </c>
      <c r="R75" s="80">
        <v>0</v>
      </c>
      <c r="S75" s="80">
        <v>0</v>
      </c>
      <c r="T75" s="78">
        <f>SUMPRODUCT(LTA!F75:AJ75,LTA!F$101:AJ$101,LTA!F$105:AJ$105)</f>
        <v>7.1899999999999995</v>
      </c>
      <c r="U75" s="78">
        <f>SUMPRODUCT(LTA!F75:AJ75,LTA!F$102:AJ$102,LTA!F$105:AJ$105)</f>
        <v>314.95000000000005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3.57</v>
      </c>
      <c r="AB75" s="117">
        <f>-STOA!P75</f>
        <v>0</v>
      </c>
      <c r="AC75">
        <f t="shared" si="3"/>
        <v>9.469963809817953</v>
      </c>
      <c r="AD75">
        <f t="shared" si="4"/>
        <v>1046.5735060306365</v>
      </c>
      <c r="AE75">
        <f>'IDT-1'!F75</f>
        <v>-73.191000000000003</v>
      </c>
      <c r="AF75" s="26"/>
      <c r="AG75">
        <f t="shared" si="5"/>
        <v>973.38250603063648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11.095196024295971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45.000000000000007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650.89084528325873</v>
      </c>
      <c r="P76" s="77">
        <v>37.42</v>
      </c>
      <c r="Q76" s="77">
        <v>23.64</v>
      </c>
      <c r="R76" s="80">
        <v>0</v>
      </c>
      <c r="S76" s="80">
        <v>0</v>
      </c>
      <c r="T76" s="78">
        <f>SUMPRODUCT(LTA!F76:AJ76,LTA!F$101:AJ$101,LTA!F$105:AJ$105)</f>
        <v>0.2</v>
      </c>
      <c r="U76" s="78">
        <f>SUMPRODUCT(LTA!F76:AJ76,LTA!F$102:AJ$102,LTA!F$105:AJ$105)</f>
        <v>313.79000000000002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3.57</v>
      </c>
      <c r="AB76" s="117">
        <f>-STOA!P76</f>
        <v>0</v>
      </c>
      <c r="AC76">
        <f t="shared" si="3"/>
        <v>9.6421144387284343</v>
      </c>
      <c r="AD76">
        <f t="shared" si="4"/>
        <v>1065.9639268688263</v>
      </c>
      <c r="AE76">
        <f>'IDT-1'!F76</f>
        <v>-88.394999999999996</v>
      </c>
      <c r="AF76" s="26"/>
      <c r="AG76">
        <f t="shared" si="5"/>
        <v>977.56892686882634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11.095196024295971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45.000000000000007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658.9017089538587</v>
      </c>
      <c r="P77" s="77">
        <v>37.42</v>
      </c>
      <c r="Q77" s="77">
        <v>23.64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315.28000000000003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-87</v>
      </c>
      <c r="AA77" s="117">
        <f>STOA!J77</f>
        <v>3.57</v>
      </c>
      <c r="AB77" s="117">
        <f>-STOA!P77</f>
        <v>0</v>
      </c>
      <c r="AC77">
        <f t="shared" si="3"/>
        <v>10.407577858238755</v>
      </c>
      <c r="AD77">
        <f t="shared" si="4"/>
        <v>997.49932711991607</v>
      </c>
      <c r="AE77">
        <f>'IDT-1'!F77</f>
        <v>0</v>
      </c>
      <c r="AF77" s="26"/>
      <c r="AG77">
        <f t="shared" si="5"/>
        <v>997.49932711991607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11.095196024295971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45.000000000000007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658.91758861505878</v>
      </c>
      <c r="P78" s="77">
        <v>37.42</v>
      </c>
      <c r="Q78" s="77">
        <v>23.64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315.32000000000005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-85</v>
      </c>
      <c r="AA78" s="117">
        <f>STOA!J78</f>
        <v>3.57</v>
      </c>
      <c r="AB78" s="117">
        <f>-STOA!P78</f>
        <v>0</v>
      </c>
      <c r="AC78">
        <f t="shared" si="3"/>
        <v>10.390313344212924</v>
      </c>
      <c r="AD78">
        <f t="shared" si="4"/>
        <v>999.57247129514201</v>
      </c>
      <c r="AE78">
        <f>'IDT-1'!F78</f>
        <v>0</v>
      </c>
      <c r="AF78" s="26"/>
      <c r="AG78">
        <f t="shared" si="5"/>
        <v>999.57247129514201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11.095196024295971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45.000000000000007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658.91758861505878</v>
      </c>
      <c r="P79" s="77">
        <v>37.42</v>
      </c>
      <c r="Q79" s="77">
        <v>23.64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315.33000000000004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-86</v>
      </c>
      <c r="AA79" s="117">
        <f>STOA!J79</f>
        <v>3.61</v>
      </c>
      <c r="AB79" s="117">
        <f>-STOA!P79</f>
        <v>0</v>
      </c>
      <c r="AC79">
        <f t="shared" si="3"/>
        <v>10.532803384568048</v>
      </c>
      <c r="AD79">
        <f t="shared" si="4"/>
        <v>983.47998125478659</v>
      </c>
      <c r="AE79">
        <f>'IDT-1'!F79</f>
        <v>0</v>
      </c>
      <c r="AF79" s="26"/>
      <c r="AG79">
        <f t="shared" si="5"/>
        <v>983.47998125478659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11.095196024295971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45.000000000000007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656.19190621505879</v>
      </c>
      <c r="P80" s="77">
        <v>37.42</v>
      </c>
      <c r="Q80" s="77">
        <v>23.64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315.33000000000004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-42</v>
      </c>
      <c r="AA80" s="117">
        <f>STOA!J80</f>
        <v>3.61</v>
      </c>
      <c r="AB80" s="117">
        <f>-STOA!P80</f>
        <v>0</v>
      </c>
      <c r="AC80">
        <f t="shared" si="3"/>
        <v>10.118179768471457</v>
      </c>
      <c r="AD80">
        <f t="shared" si="4"/>
        <v>1025.1689224708832</v>
      </c>
      <c r="AE80">
        <f>'IDT-1'!F80</f>
        <v>-51</v>
      </c>
      <c r="AF80" s="26"/>
      <c r="AG80">
        <f t="shared" si="5"/>
        <v>974.16892247088322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11.095196024295971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45.000000000000007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628.99301130935862</v>
      </c>
      <c r="P81" s="77">
        <v>37.42</v>
      </c>
      <c r="Q81" s="77">
        <v>23.64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315.29000000000002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-51</v>
      </c>
      <c r="AA81" s="117">
        <f>STOA!J81</f>
        <v>3.61</v>
      </c>
      <c r="AB81" s="117">
        <f>-STOA!P81</f>
        <v>0</v>
      </c>
      <c r="AC81">
        <f t="shared" si="3"/>
        <v>10.091552553833981</v>
      </c>
      <c r="AD81">
        <f t="shared" si="4"/>
        <v>973.95665477982072</v>
      </c>
      <c r="AE81">
        <f>'IDT-1'!F81</f>
        <v>-22</v>
      </c>
      <c r="AF81" s="26"/>
      <c r="AG81">
        <f t="shared" si="5"/>
        <v>951.95665477982072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11.095196024295971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45.000000000000007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617.73104806295873</v>
      </c>
      <c r="P82" s="77">
        <v>37.42</v>
      </c>
      <c r="Q82" s="77">
        <v>23.64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315.21000000000004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3.61</v>
      </c>
      <c r="AB82" s="117">
        <f>-STOA!P82</f>
        <v>0</v>
      </c>
      <c r="AC82">
        <f t="shared" si="3"/>
        <v>9.538958773633702</v>
      </c>
      <c r="AD82">
        <f t="shared" si="4"/>
        <v>1014.1672853136209</v>
      </c>
      <c r="AE82">
        <f>'IDT-1'!F82</f>
        <v>-79.677999999999997</v>
      </c>
      <c r="AF82" s="26"/>
      <c r="AG82">
        <f t="shared" si="5"/>
        <v>934.48928531362094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11.095196024295971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45.000000000000007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595.78611877185881</v>
      </c>
      <c r="P83" s="77">
        <v>37.42</v>
      </c>
      <c r="Q83" s="77">
        <v>23.64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315.05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3.61</v>
      </c>
      <c r="AB83" s="117">
        <f>-STOA!P83</f>
        <v>0</v>
      </c>
      <c r="AC83">
        <f t="shared" si="3"/>
        <v>9.5219979463159277</v>
      </c>
      <c r="AD83">
        <f t="shared" si="4"/>
        <v>972.07931684983873</v>
      </c>
      <c r="AE83">
        <f>'IDT-1'!F83</f>
        <v>-87.32</v>
      </c>
      <c r="AF83" s="26"/>
      <c r="AG83">
        <f t="shared" si="5"/>
        <v>884.7593168498388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-50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11.095196024295971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45.000000000000007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587.6713139984588</v>
      </c>
      <c r="P84" s="77">
        <v>37.42</v>
      </c>
      <c r="Q84" s="77">
        <v>23.64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314.90000000000003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3.61</v>
      </c>
      <c r="AB84" s="117">
        <f>-STOA!P84</f>
        <v>0</v>
      </c>
      <c r="AC84">
        <f t="shared" si="3"/>
        <v>9.4048770266990331</v>
      </c>
      <c r="AD84">
        <f t="shared" si="4"/>
        <v>968.93163299605578</v>
      </c>
      <c r="AE84">
        <f>'IDT-1'!F84</f>
        <v>-107.33</v>
      </c>
      <c r="AF84" s="26"/>
      <c r="AG84">
        <f t="shared" si="5"/>
        <v>861.60163299605574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11.095196024295971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45.000000000000007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581.33104392825862</v>
      </c>
      <c r="P85" s="77">
        <v>37.42</v>
      </c>
      <c r="Q85" s="77">
        <v>23.64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315.05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3.61</v>
      </c>
      <c r="AB85" s="117">
        <f>-STOA!P85</f>
        <v>0</v>
      </c>
      <c r="AC85">
        <f t="shared" si="3"/>
        <v>9.5723558381361542</v>
      </c>
      <c r="AD85">
        <f t="shared" si="4"/>
        <v>937.57388411441843</v>
      </c>
      <c r="AE85">
        <f>'IDT-1'!F85</f>
        <v>-130.98699999999999</v>
      </c>
      <c r="AF85" s="26"/>
      <c r="AG85">
        <f t="shared" si="5"/>
        <v>806.58688411441847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-70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11.095196024295971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45.000000000000007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575.67236719275866</v>
      </c>
      <c r="P86" s="77">
        <v>37.42</v>
      </c>
      <c r="Q86" s="77">
        <v>23.64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314.86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3.61</v>
      </c>
      <c r="AB86" s="117">
        <f>-STOA!P86</f>
        <v>0</v>
      </c>
      <c r="AC86">
        <f t="shared" si="3"/>
        <v>9.5652781204747299</v>
      </c>
      <c r="AD86">
        <f t="shared" si="4"/>
        <v>926.73228509657986</v>
      </c>
      <c r="AE86">
        <f>'IDT-1'!F86</f>
        <v>-150.75200000000001</v>
      </c>
      <c r="AF86" s="26"/>
      <c r="AG86">
        <f t="shared" si="5"/>
        <v>775.98028509657979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-75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11.095196024295971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45.000000000000007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572.94668479275867</v>
      </c>
      <c r="P87" s="77">
        <v>37.42</v>
      </c>
      <c r="Q87" s="77">
        <v>23.64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314.81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3.63</v>
      </c>
      <c r="AB87" s="117">
        <f>-STOA!P87</f>
        <v>0</v>
      </c>
      <c r="AC87">
        <f t="shared" si="3"/>
        <v>9.2302936520778953</v>
      </c>
      <c r="AD87">
        <f t="shared" si="4"/>
        <v>959.3115871649768</v>
      </c>
      <c r="AE87">
        <f>'IDT-1'!F87</f>
        <v>-201.702</v>
      </c>
      <c r="AF87" s="26"/>
      <c r="AG87">
        <f t="shared" si="5"/>
        <v>757.6095871649768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-40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11.095196024295971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45.000000000000007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571.33453178795867</v>
      </c>
      <c r="P88" s="77">
        <v>37.42</v>
      </c>
      <c r="Q88" s="77">
        <v>23.64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314.95999999999998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3.63</v>
      </c>
      <c r="AB88" s="117">
        <f>-STOA!P88</f>
        <v>0</v>
      </c>
      <c r="AC88">
        <f t="shared" si="3"/>
        <v>9.2174267056356545</v>
      </c>
      <c r="AD88">
        <f t="shared" si="4"/>
        <v>957.86230110661904</v>
      </c>
      <c r="AE88">
        <f>'IDT-1'!F88</f>
        <v>-212.85300000000001</v>
      </c>
      <c r="AF88" s="26"/>
      <c r="AG88">
        <f t="shared" si="5"/>
        <v>745.00930110661898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-40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11.095196024295971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45.000000000000007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567.42614855521958</v>
      </c>
      <c r="P89" s="77">
        <v>37.42</v>
      </c>
      <c r="Q89" s="77">
        <v>23.64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317.68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3.63</v>
      </c>
      <c r="AB89" s="117">
        <f>-STOA!P89</f>
        <v>0</v>
      </c>
      <c r="AC89">
        <f t="shared" si="3"/>
        <v>9.2513595707985274</v>
      </c>
      <c r="AD89">
        <f t="shared" si="4"/>
        <v>951.63998500871696</v>
      </c>
      <c r="AE89">
        <f>'IDT-1'!F89</f>
        <v>-214.953</v>
      </c>
      <c r="AF89" s="26"/>
      <c r="AG89">
        <f t="shared" si="5"/>
        <v>736.68698500871699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-45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11.095196024295971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45.000000000000007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569.75345368341959</v>
      </c>
      <c r="P90" s="77">
        <v>37.42</v>
      </c>
      <c r="Q90" s="77">
        <v>23.64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317.89999999999998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3.63</v>
      </c>
      <c r="AB90" s="117">
        <f>-STOA!P90</f>
        <v>0</v>
      </c>
      <c r="AC90">
        <f t="shared" si="3"/>
        <v>9.2293852183157092</v>
      </c>
      <c r="AD90">
        <f t="shared" si="4"/>
        <v>959.20926448939986</v>
      </c>
      <c r="AE90">
        <f>'IDT-1'!F90</f>
        <v>-227.273</v>
      </c>
      <c r="AF90" s="26"/>
      <c r="AG90">
        <f t="shared" si="5"/>
        <v>731.93626448939983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11.095196024295971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45.000000000000007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578.75027079222878</v>
      </c>
      <c r="P91" s="77">
        <v>37.42</v>
      </c>
      <c r="Q91" s="77">
        <v>23.64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318.14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3.63</v>
      </c>
      <c r="AB91" s="117">
        <f>-STOA!P91</f>
        <v>0</v>
      </c>
      <c r="AC91">
        <f t="shared" si="3"/>
        <v>9.3994504840951834</v>
      </c>
      <c r="AD91">
        <f t="shared" si="4"/>
        <v>958.27601633242955</v>
      </c>
      <c r="AE91">
        <f>'IDT-1'!F91</f>
        <v>-242.21700000000001</v>
      </c>
      <c r="AF91" s="26"/>
      <c r="AG91">
        <f t="shared" si="5"/>
        <v>716.05901633242956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11.095196024295971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45.000000000000007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580.75683104063171</v>
      </c>
      <c r="P92" s="77">
        <v>37.42</v>
      </c>
      <c r="Q92" s="77">
        <v>23.64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318.52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-41</v>
      </c>
      <c r="AA92" s="117">
        <f>STOA!J92</f>
        <v>3.63</v>
      </c>
      <c r="AB92" s="117">
        <f>-STOA!P92</f>
        <v>0</v>
      </c>
      <c r="AC92">
        <f t="shared" si="3"/>
        <v>9.740064805080161</v>
      </c>
      <c r="AD92">
        <f t="shared" si="4"/>
        <v>924.32196225984751</v>
      </c>
      <c r="AE92">
        <f>'IDT-1'!F92</f>
        <v>-220</v>
      </c>
      <c r="AF92" s="26"/>
      <c r="AG92">
        <f t="shared" si="5"/>
        <v>704.32196225984751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11.095196024295971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46.347961651787678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580.75683104063171</v>
      </c>
      <c r="P93" s="77">
        <v>37.42</v>
      </c>
      <c r="Q93" s="77">
        <v>23.64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319.56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-7</v>
      </c>
      <c r="AA93" s="117">
        <f>STOA!J93</f>
        <v>3.63</v>
      </c>
      <c r="AB93" s="117">
        <f>-STOA!P93</f>
        <v>0</v>
      </c>
      <c r="AC93">
        <f t="shared" si="3"/>
        <v>9.4148318942502733</v>
      </c>
      <c r="AD93">
        <f t="shared" si="4"/>
        <v>966.03515682246496</v>
      </c>
      <c r="AE93">
        <f>'IDT-1'!F93</f>
        <v>-265</v>
      </c>
      <c r="AF93" s="26"/>
      <c r="AG93">
        <f t="shared" si="5"/>
        <v>701.03515682246496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10.68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46.347961651787678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578.40402133823181</v>
      </c>
      <c r="P94" s="77">
        <v>37.42</v>
      </c>
      <c r="Q94" s="77">
        <v>23.64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318.62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-53</v>
      </c>
      <c r="AA94" s="117">
        <f>STOA!J94</f>
        <v>3.63</v>
      </c>
      <c r="AB94" s="117">
        <f>-STOA!P94</f>
        <v>0</v>
      </c>
      <c r="AC94">
        <f t="shared" si="3"/>
        <v>9.7462046722653586</v>
      </c>
      <c r="AD94">
        <f t="shared" si="4"/>
        <v>920.99577831775412</v>
      </c>
      <c r="AE94">
        <f>'IDT-1'!F94</f>
        <v>-232</v>
      </c>
      <c r="AF94" s="26"/>
      <c r="AG94">
        <f t="shared" si="5"/>
        <v>688.99577831775412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10.68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46.347961651787678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570.71815274913183</v>
      </c>
      <c r="P95" s="77">
        <v>37.42</v>
      </c>
      <c r="Q95" s="77">
        <v>23.64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320.88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-68</v>
      </c>
      <c r="AA95" s="117">
        <f>STOA!J95</f>
        <v>3.63</v>
      </c>
      <c r="AB95" s="117">
        <f>-STOA!P95</f>
        <v>0</v>
      </c>
      <c r="AC95">
        <f t="shared" si="3"/>
        <v>9.7428476662922563</v>
      </c>
      <c r="AD95">
        <f t="shared" si="4"/>
        <v>910.57326673462717</v>
      </c>
      <c r="AE95">
        <f>'IDT-1'!F95</f>
        <v>-219</v>
      </c>
      <c r="AF95" s="26"/>
      <c r="AG95">
        <f t="shared" si="5"/>
        <v>691.57326673462717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10.68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46.347961651787678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566.58581836590326</v>
      </c>
      <c r="P96" s="77">
        <v>37.42</v>
      </c>
      <c r="Q96" s="77">
        <v>23.64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321.22999999999996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-106</v>
      </c>
      <c r="AA96" s="117">
        <f>STOA!J96</f>
        <v>3.63</v>
      </c>
      <c r="AB96" s="117">
        <f>-STOA!P96</f>
        <v>0</v>
      </c>
      <c r="AC96">
        <f t="shared" si="3"/>
        <v>10.046931969563266</v>
      </c>
      <c r="AD96">
        <f t="shared" si="4"/>
        <v>868.48684804812763</v>
      </c>
      <c r="AE96">
        <f>'IDT-1'!F96</f>
        <v>-187</v>
      </c>
      <c r="AF96" s="26"/>
      <c r="AG96">
        <f t="shared" si="5"/>
        <v>681.48684804812763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10.68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45.000000000000007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563.23123770530333</v>
      </c>
      <c r="P97" s="77">
        <v>37.42</v>
      </c>
      <c r="Q97" s="77">
        <v>23.64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321.83999999999997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-134</v>
      </c>
      <c r="AA97" s="117">
        <f>STOA!J97</f>
        <v>3.63</v>
      </c>
      <c r="AB97" s="117">
        <f>-STOA!P97</f>
        <v>0</v>
      </c>
      <c r="AC97">
        <f t="shared" si="3"/>
        <v>10.348286443057678</v>
      </c>
      <c r="AD97">
        <f t="shared" si="4"/>
        <v>826.09295126224561</v>
      </c>
      <c r="AE97">
        <f>'IDT-1'!F97</f>
        <v>-159</v>
      </c>
      <c r="AF97" s="26"/>
      <c r="AG97">
        <f t="shared" si="5"/>
        <v>667.09295126224561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10.68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45.000000000000007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562.08854370950326</v>
      </c>
      <c r="P98" s="77">
        <v>37.42</v>
      </c>
      <c r="Q98" s="77">
        <v>23.64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322.40999999999997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-170</v>
      </c>
      <c r="AA98" s="117">
        <f>STOA!J98</f>
        <v>3.63</v>
      </c>
      <c r="AB98" s="117">
        <f>-STOA!P98</f>
        <v>0</v>
      </c>
      <c r="AC98">
        <f t="shared" si="3"/>
        <v>10.707249964304646</v>
      </c>
      <c r="AD98">
        <f t="shared" si="4"/>
        <v>784.16129374519858</v>
      </c>
      <c r="AE98">
        <f>'IDT-1'!F98</f>
        <v>-126</v>
      </c>
      <c r="AF98" s="26"/>
      <c r="AG98">
        <f t="shared" si="5"/>
        <v>658.16129374519858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-40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0.26214866175987589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1.1696760265063699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14.420278551361239</v>
      </c>
      <c r="P99" s="77">
        <f t="shared" si="6"/>
        <v>0.8980800000000011</v>
      </c>
      <c r="Q99" s="77">
        <f t="shared" si="6"/>
        <v>0.56736000000000064</v>
      </c>
      <c r="R99" s="80">
        <f>SUM(R3:R98)/4000</f>
        <v>0.23016000000000011</v>
      </c>
      <c r="S99" s="80">
        <f t="shared" si="6"/>
        <v>0</v>
      </c>
      <c r="T99" s="78">
        <f t="shared" si="6"/>
        <v>0.62744999999999973</v>
      </c>
      <c r="U99" s="78">
        <f t="shared" si="6"/>
        <v>8.1642525000000017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-2.6424650000000001</v>
      </c>
      <c r="AA99" s="117">
        <f t="shared" si="6"/>
        <v>8.6319999999999966E-2</v>
      </c>
      <c r="AB99" s="117">
        <f t="shared" si="6"/>
        <v>0</v>
      </c>
      <c r="AC99">
        <f t="shared" si="6"/>
        <v>0.26363772414552566</v>
      </c>
      <c r="AD99">
        <f t="shared" si="6"/>
        <v>22.679258015481963</v>
      </c>
      <c r="AE99">
        <f t="shared" si="6"/>
        <v>-1.9670702499999999</v>
      </c>
      <c r="AG99">
        <f t="shared" si="6"/>
        <v>20.712187765481961</v>
      </c>
      <c r="AI99">
        <f t="shared" si="6"/>
        <v>0</v>
      </c>
      <c r="AJ99">
        <f t="shared" si="6"/>
        <v>0</v>
      </c>
      <c r="AK99">
        <f t="shared" si="6"/>
        <v>9.6349999999999995E-3</v>
      </c>
      <c r="AL99">
        <f t="shared" si="6"/>
        <v>-0.85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44989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6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6">
      <c r="A3" t="s">
        <v>45</v>
      </c>
      <c r="D3">
        <f>TWEPL!S3</f>
        <v>0</v>
      </c>
      <c r="E3">
        <f>GT_NG!S3</f>
        <v>1.8491993373826616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17.999208408461236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92.322079735155953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1.1885988402767051</v>
      </c>
      <c r="AD3">
        <f>SUM(B3:AB3,AI3:AR3)-AC3</f>
        <v>93.701888640723141</v>
      </c>
      <c r="AE3">
        <f>'IDT-1'!E3</f>
        <v>0</v>
      </c>
      <c r="AF3" s="26"/>
      <c r="AG3">
        <f>SUM(AD3:AF3)+AT3</f>
        <v>93.701888640723141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1.8491993373826616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17.999208408461236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92.312231841812888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1.1885121788152861</v>
      </c>
      <c r="AD4">
        <f t="shared" ref="AD4:AD67" si="1">SUM(B4:AB4,AI4:AR4)-AC4</f>
        <v>93.6921274088415</v>
      </c>
      <c r="AE4">
        <f>'IDT-1'!E4</f>
        <v>0</v>
      </c>
      <c r="AF4" s="26"/>
      <c r="AG4">
        <f t="shared" ref="AG4:AG67" si="2">SUM(AD4:AF4)+AT4</f>
        <v>93.6921274088415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1.8491993373826616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17.999208408461236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92.412213208491309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1.2337826524530329</v>
      </c>
      <c r="AD5">
        <f t="shared" si="1"/>
        <v>88.746838301882178</v>
      </c>
      <c r="AE5">
        <f>'IDT-1'!E5</f>
        <v>0</v>
      </c>
      <c r="AF5" s="26"/>
      <c r="AG5">
        <f t="shared" si="2"/>
        <v>88.746838301882178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1.8491993373826616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17.999208408461236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92.412214574003471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1.2781733020805164</v>
      </c>
      <c r="AD6">
        <f t="shared" si="1"/>
        <v>83.702449017766853</v>
      </c>
      <c r="AE6">
        <f>'IDT-1'!E6</f>
        <v>0</v>
      </c>
      <c r="AF6" s="26"/>
      <c r="AG6">
        <f t="shared" si="2"/>
        <v>83.702449017766853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-30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1.8491993373826616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17.999208408461236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92.5286142245767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1.2791976190055609</v>
      </c>
      <c r="AD7">
        <f t="shared" si="1"/>
        <v>83.817824351415041</v>
      </c>
      <c r="AE7">
        <f>'IDT-1'!E7</f>
        <v>0</v>
      </c>
      <c r="AF7" s="26"/>
      <c r="AG7">
        <f t="shared" si="2"/>
        <v>83.817824351415041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1.8491993373826616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17.999208408461236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92.539771020958611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1.2792957988137217</v>
      </c>
      <c r="AD8">
        <f t="shared" si="1"/>
        <v>83.82888296798879</v>
      </c>
      <c r="AE8">
        <f>'IDT-1'!E8</f>
        <v>0</v>
      </c>
      <c r="AF8" s="26"/>
      <c r="AG8">
        <f t="shared" si="2"/>
        <v>83.82888296798879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1.8491993373826616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17.999208408461236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92.539771020958611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1.2792957988137217</v>
      </c>
      <c r="AD9">
        <f t="shared" si="1"/>
        <v>83.82888296798879</v>
      </c>
      <c r="AE9">
        <f>'IDT-1'!E9</f>
        <v>0</v>
      </c>
      <c r="AF9" s="26"/>
      <c r="AG9">
        <f t="shared" si="2"/>
        <v>83.82888296798879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-30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1.8491993373826616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17.999208408461236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92.539771020958611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1.2792957988137217</v>
      </c>
      <c r="AD10">
        <f t="shared" si="1"/>
        <v>83.82888296798879</v>
      </c>
      <c r="AE10">
        <f>'IDT-1'!E10</f>
        <v>0</v>
      </c>
      <c r="AF10" s="26"/>
      <c r="AG10">
        <f t="shared" si="2"/>
        <v>83.82888296798879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-30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1.8491993373826616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17.999186808222277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92.758587163188821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1.2812211907832447</v>
      </c>
      <c r="AD11">
        <f t="shared" si="1"/>
        <v>84.045752118010512</v>
      </c>
      <c r="AE11">
        <f>'IDT-1'!E11</f>
        <v>0</v>
      </c>
      <c r="AF11" s="26"/>
      <c r="AG11">
        <f t="shared" si="2"/>
        <v>84.045752118010512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1.8491993373826616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17.999186808222277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92.758587163188821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1.2812211907832447</v>
      </c>
      <c r="AD12">
        <f t="shared" si="1"/>
        <v>84.045752118010512</v>
      </c>
      <c r="AE12">
        <f>'IDT-1'!E12</f>
        <v>0</v>
      </c>
      <c r="AF12" s="26"/>
      <c r="AG12">
        <f t="shared" si="2"/>
        <v>84.045752118010512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-30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1.8491993373826616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17.999186808222277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92.758587163188821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1.2812211907832447</v>
      </c>
      <c r="AD13">
        <f t="shared" si="1"/>
        <v>84.045752118010512</v>
      </c>
      <c r="AE13">
        <f>'IDT-1'!E13</f>
        <v>0</v>
      </c>
      <c r="AF13" s="26"/>
      <c r="AG13">
        <f t="shared" si="2"/>
        <v>84.045752118010512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1.8491993373826616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17.999186808222277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92.778581127258619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1.2813971376670588</v>
      </c>
      <c r="AD14">
        <f t="shared" si="1"/>
        <v>84.065570135196495</v>
      </c>
      <c r="AE14">
        <f>'IDT-1'!E14</f>
        <v>0</v>
      </c>
      <c r="AF14" s="26"/>
      <c r="AG14">
        <f t="shared" si="2"/>
        <v>84.065570135196495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-30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1.8491993373826616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92.758587163188821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1.2956683420598605</v>
      </c>
      <c r="AD15">
        <f t="shared" si="1"/>
        <v>85.673026702712946</v>
      </c>
      <c r="AE15">
        <f>'IDT-1'!E15</f>
        <v>0</v>
      </c>
      <c r="AF15" s="26"/>
      <c r="AG15">
        <f t="shared" si="2"/>
        <v>85.673026702712946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1.8491993373826616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92.758587163188821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1.2956683420598605</v>
      </c>
      <c r="AD16">
        <f t="shared" si="1"/>
        <v>85.673026702712946</v>
      </c>
      <c r="AE16">
        <f>'IDT-1'!E16</f>
        <v>0</v>
      </c>
      <c r="AF16" s="26"/>
      <c r="AG16">
        <f t="shared" si="2"/>
        <v>85.673026702712946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1.9489385166804523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92.728719557356754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1.2962832119063585</v>
      </c>
      <c r="AD17">
        <f t="shared" si="1"/>
        <v>85.742283406332177</v>
      </c>
      <c r="AE17">
        <f>'IDT-1'!E17</f>
        <v>0</v>
      </c>
      <c r="AF17" s="26"/>
      <c r="AG17">
        <f t="shared" si="2"/>
        <v>85.742283406332177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1.9489385166804523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92.698627862129982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1.296018404988363</v>
      </c>
      <c r="AD18">
        <f t="shared" si="1"/>
        <v>85.712456518023401</v>
      </c>
      <c r="AE18">
        <f>'IDT-1'!E18</f>
        <v>0</v>
      </c>
      <c r="AF18" s="26"/>
      <c r="AG18">
        <f t="shared" si="2"/>
        <v>85.712456518023401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1.9489385166804523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92.728593067009569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1.2962820987913033</v>
      </c>
      <c r="AD19">
        <f t="shared" si="1"/>
        <v>85.74215802910004</v>
      </c>
      <c r="AE19">
        <f>'IDT-1'!E19</f>
        <v>0</v>
      </c>
      <c r="AF19" s="26"/>
      <c r="AG19">
        <f t="shared" si="2"/>
        <v>85.74215802910004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-30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1.9489385166804523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19.640908544201324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92.748589629151539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1.2964580685381528</v>
      </c>
      <c r="AD20">
        <f t="shared" si="1"/>
        <v>85.76197862149516</v>
      </c>
      <c r="AE20">
        <f>'IDT-1'!E20</f>
        <v>0</v>
      </c>
      <c r="AF20" s="26"/>
      <c r="AG20">
        <f t="shared" si="2"/>
        <v>85.76197862149516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1.9489385166804523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19.640908544201324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92.748589629151539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1.2964580685381528</v>
      </c>
      <c r="AD21">
        <f t="shared" si="1"/>
        <v>85.76197862149516</v>
      </c>
      <c r="AE21">
        <f>'IDT-1'!E21</f>
        <v>0</v>
      </c>
      <c r="AF21" s="26"/>
      <c r="AG21">
        <f t="shared" si="2"/>
        <v>85.76197862149516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-30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1.9489385166804523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17.999186808222277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92.738591916964836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1.2819229373942944</v>
      </c>
      <c r="AD22">
        <f t="shared" si="1"/>
        <v>84.124794304473269</v>
      </c>
      <c r="AE22">
        <f>'IDT-1'!E22</f>
        <v>0</v>
      </c>
      <c r="AF22" s="26"/>
      <c r="AG22">
        <f t="shared" si="2"/>
        <v>84.124794304473269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1.8997239094422973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17.999208408461236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92.817208994154512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1.2821818692119704</v>
      </c>
      <c r="AD23">
        <f t="shared" si="1"/>
        <v>84.153959442846073</v>
      </c>
      <c r="AE23">
        <f>'IDT-1'!E23</f>
        <v>0</v>
      </c>
      <c r="AF23" s="26"/>
      <c r="AG23">
        <f t="shared" si="2"/>
        <v>84.153959442846073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1.8997239094422973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17.999208408461236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93.692445806054522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1.2898839531566906</v>
      </c>
      <c r="AD24">
        <f t="shared" si="1"/>
        <v>85.021494170801361</v>
      </c>
      <c r="AE24">
        <f>'IDT-1'!E24</f>
        <v>0</v>
      </c>
      <c r="AF24" s="26"/>
      <c r="AG24">
        <f t="shared" si="2"/>
        <v>85.021494170801361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1.8997239094422973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18.000000000000004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92.870391567979851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1.2826568418671744</v>
      </c>
      <c r="AD25">
        <f t="shared" si="1"/>
        <v>84.207458635554971</v>
      </c>
      <c r="AE25">
        <f>'IDT-1'!E25</f>
        <v>0</v>
      </c>
      <c r="AF25" s="26"/>
      <c r="AG25">
        <f t="shared" si="2"/>
        <v>84.207458635554971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1.8997239094422973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18.000000000000004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93.913989585179849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1.2918405044185346</v>
      </c>
      <c r="AD26">
        <f t="shared" si="1"/>
        <v>85.241872990203618</v>
      </c>
      <c r="AE26">
        <f>'IDT-1'!E26</f>
        <v>0</v>
      </c>
      <c r="AF26" s="26"/>
      <c r="AG26">
        <f t="shared" si="2"/>
        <v>85.241872990203618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1.8997239094422973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95.433317009740634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1.1276480353107632</v>
      </c>
      <c r="AD27">
        <f t="shared" si="1"/>
        <v>106.92539288387216</v>
      </c>
      <c r="AE27">
        <f>'IDT-1'!E27</f>
        <v>0</v>
      </c>
      <c r="AF27" s="26"/>
      <c r="AG27">
        <f t="shared" si="2"/>
        <v>106.92539288387216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1.8997239094422973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98.228326154840616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1.1522441157876429</v>
      </c>
      <c r="AD28">
        <f t="shared" si="1"/>
        <v>109.69580594849528</v>
      </c>
      <c r="AE28">
        <f>'IDT-1'!E28</f>
        <v>0</v>
      </c>
      <c r="AF28" s="26"/>
      <c r="AG28">
        <f t="shared" si="2"/>
        <v>109.69580594849528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1.8997239094422973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18.002019902102056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100.38884237634062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1.1712744336753411</v>
      </c>
      <c r="AD29">
        <f t="shared" si="1"/>
        <v>111.83931175420963</v>
      </c>
      <c r="AE29">
        <f>'IDT-1'!E29</f>
        <v>0</v>
      </c>
      <c r="AF29" s="26"/>
      <c r="AG29">
        <f t="shared" si="2"/>
        <v>111.83931175420963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1.8997239094422973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18.002019902102056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100.71203221844065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1.0853372290638681</v>
      </c>
      <c r="AD30">
        <f t="shared" si="1"/>
        <v>122.24843880092114</v>
      </c>
      <c r="AE30">
        <f>'IDT-1'!E30</f>
        <v>0</v>
      </c>
      <c r="AF30" s="26"/>
      <c r="AG30">
        <f t="shared" si="2"/>
        <v>122.24843880092114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1.8997239094422973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18.002019902102056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100.66203221844064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1.0848972290638681</v>
      </c>
      <c r="AD31">
        <f t="shared" si="1"/>
        <v>122.19887880092112</v>
      </c>
      <c r="AE31">
        <f>'IDT-1'!E31</f>
        <v>0</v>
      </c>
      <c r="AF31" s="26"/>
      <c r="AG31">
        <f t="shared" si="2"/>
        <v>122.19887880092112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1.8997239094422973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18.002019902102056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100.66203221844064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1.0848972290638681</v>
      </c>
      <c r="AD32">
        <f t="shared" si="1"/>
        <v>122.19887880092112</v>
      </c>
      <c r="AE32">
        <f>'IDT-1'!E32</f>
        <v>0</v>
      </c>
      <c r="AF32" s="26"/>
      <c r="AG32">
        <f t="shared" si="2"/>
        <v>122.19887880092112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1.8491993373826616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18.002019902102056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100.25863921844063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1.0809027544297432</v>
      </c>
      <c r="AD33">
        <f t="shared" si="1"/>
        <v>121.74895570349561</v>
      </c>
      <c r="AE33">
        <f>'IDT-1'!E33</f>
        <v>0</v>
      </c>
      <c r="AF33" s="26"/>
      <c r="AG33">
        <f t="shared" si="2"/>
        <v>121.74895570349561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1.8491993373826616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18.002019902102056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99.966422631440636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1.0783312484641432</v>
      </c>
      <c r="AD34">
        <f t="shared" si="1"/>
        <v>121.45931062246122</v>
      </c>
      <c r="AE34">
        <f>'IDT-1'!E34</f>
        <v>0</v>
      </c>
      <c r="AF34" s="26"/>
      <c r="AG34">
        <f t="shared" si="2"/>
        <v>121.45931062246122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1.8491993373826616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18.002019902102056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99.677353441240626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1.075787439590383</v>
      </c>
      <c r="AD35">
        <f t="shared" si="1"/>
        <v>121.17278524113496</v>
      </c>
      <c r="AE35">
        <f>'IDT-1'!E35</f>
        <v>0</v>
      </c>
      <c r="AF35" s="26"/>
      <c r="AG35">
        <f t="shared" si="2"/>
        <v>121.17278524113496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1.8491993373826616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17.999375021700637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97.079084177840627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1.0528993951249306</v>
      </c>
      <c r="AD36">
        <f t="shared" si="1"/>
        <v>118.594759141799</v>
      </c>
      <c r="AE36">
        <f>'IDT-1'!E36</f>
        <v>0</v>
      </c>
      <c r="AF36" s="26"/>
      <c r="AG36">
        <f t="shared" si="2"/>
        <v>118.594759141799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1.8491993373826616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96.035725709340639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1.0437233404111652</v>
      </c>
      <c r="AD37">
        <f t="shared" si="1"/>
        <v>117.56120170631215</v>
      </c>
      <c r="AE37">
        <f>'IDT-1'!E37</f>
        <v>0</v>
      </c>
      <c r="AF37" s="26"/>
      <c r="AG37">
        <f t="shared" si="2"/>
        <v>117.56120170631215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1.8491993373826616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94.178229343840627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1.027377372394765</v>
      </c>
      <c r="AD38">
        <f t="shared" si="1"/>
        <v>115.72005130882852</v>
      </c>
      <c r="AE38">
        <f>'IDT-1'!E38</f>
        <v>0</v>
      </c>
      <c r="AF38" s="26"/>
      <c r="AG38">
        <f t="shared" si="2"/>
        <v>115.72005130882852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1.8491993373826616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18.000000000000004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94.191699183640637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1.0274959069850051</v>
      </c>
      <c r="AD39">
        <f t="shared" si="1"/>
        <v>115.7334026140383</v>
      </c>
      <c r="AE39">
        <f>'IDT-1'!E39</f>
        <v>0</v>
      </c>
      <c r="AF39" s="26"/>
      <c r="AG39">
        <f t="shared" si="2"/>
        <v>115.7334026140383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1.8491993373826616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93.350891689640633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1.0200968010378051</v>
      </c>
      <c r="AD40">
        <f t="shared" si="1"/>
        <v>114.89999422598548</v>
      </c>
      <c r="AE40">
        <f>'IDT-1'!E40</f>
        <v>0</v>
      </c>
      <c r="AF40" s="26"/>
      <c r="AG40">
        <f t="shared" si="2"/>
        <v>114.89999422598548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1.8491993373826616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93.207202744740641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1.0188323383226852</v>
      </c>
      <c r="AD41">
        <f t="shared" si="1"/>
        <v>114.75756974380062</v>
      </c>
      <c r="AE41">
        <f>'IDT-1'!E41</f>
        <v>0</v>
      </c>
      <c r="AF41" s="26"/>
      <c r="AG41">
        <f t="shared" si="2"/>
        <v>114.75756974380062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1.8491993373826616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92.998392638440635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1.016994809387245</v>
      </c>
      <c r="AD42">
        <f t="shared" si="1"/>
        <v>114.55059716643605</v>
      </c>
      <c r="AE42">
        <f>'IDT-1'!E42</f>
        <v>0</v>
      </c>
      <c r="AF42" s="26"/>
      <c r="AG42">
        <f t="shared" si="2"/>
        <v>114.55059716643605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1.1873479318734792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91.654752005740633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0.99934647945100419</v>
      </c>
      <c r="AD43">
        <f t="shared" si="1"/>
        <v>112.5627534581631</v>
      </c>
      <c r="AE43">
        <f>'IDT-1'!E43</f>
        <v>0</v>
      </c>
      <c r="AF43" s="26"/>
      <c r="AG43">
        <f t="shared" si="2"/>
        <v>112.5627534581631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1.1873479318734792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91.70475200574063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0.9997864794510043</v>
      </c>
      <c r="AD44">
        <f t="shared" si="1"/>
        <v>112.61231345816311</v>
      </c>
      <c r="AE44">
        <f>'IDT-1'!E44</f>
        <v>0</v>
      </c>
      <c r="AF44" s="26"/>
      <c r="AG44">
        <f t="shared" si="2"/>
        <v>112.61231345816311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1.8491993373826616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91.215266721340626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1.0013033013167649</v>
      </c>
      <c r="AD45">
        <f t="shared" si="1"/>
        <v>112.78316275740652</v>
      </c>
      <c r="AE45">
        <f>'IDT-1'!E45</f>
        <v>0</v>
      </c>
      <c r="AF45" s="26"/>
      <c r="AG45">
        <f t="shared" si="2"/>
        <v>112.78316275740652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1.8491993373826616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91.215266721340626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1.0013033013167649</v>
      </c>
      <c r="AD46">
        <f t="shared" si="1"/>
        <v>112.78316275740652</v>
      </c>
      <c r="AE46">
        <f>'IDT-1'!E46</f>
        <v>0</v>
      </c>
      <c r="AF46" s="26"/>
      <c r="AG46">
        <f t="shared" si="2"/>
        <v>112.78316275740652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1.2163739529856794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18.159147937878291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91.019359721340635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0.99541095818740066</v>
      </c>
      <c r="AD47">
        <f t="shared" si="1"/>
        <v>112.11947065401721</v>
      </c>
      <c r="AE47">
        <f>'IDT-1'!E47</f>
        <v>0</v>
      </c>
      <c r="AF47" s="26"/>
      <c r="AG47">
        <f t="shared" si="2"/>
        <v>112.11947065401721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1.2163739529856794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18.159147937878291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91.136593721340631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0.99644261738740059</v>
      </c>
      <c r="AD48">
        <f t="shared" si="1"/>
        <v>112.23567299481721</v>
      </c>
      <c r="AE48">
        <f>'IDT-1'!E48</f>
        <v>0</v>
      </c>
      <c r="AF48" s="26"/>
      <c r="AG48">
        <f t="shared" si="2"/>
        <v>112.23567299481721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1.8491993373826616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18.159147937878291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91.124742435040631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1.0019071894506539</v>
      </c>
      <c r="AD49">
        <f t="shared" si="1"/>
        <v>112.85118252085094</v>
      </c>
      <c r="AE49">
        <f>'IDT-1'!E49</f>
        <v>0</v>
      </c>
      <c r="AF49" s="26"/>
      <c r="AG49">
        <f t="shared" si="2"/>
        <v>112.85118252085094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1.2361523912456092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18.159147937878291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91.124742435040631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0.99651237632464795</v>
      </c>
      <c r="AD50">
        <f t="shared" si="1"/>
        <v>112.24353038783988</v>
      </c>
      <c r="AE50">
        <f>'IDT-1'!E50</f>
        <v>0</v>
      </c>
      <c r="AF50" s="26"/>
      <c r="AG50">
        <f t="shared" si="2"/>
        <v>112.24353038783988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1.8491993373826616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18.159147937878291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91.231375220809724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1.0028455579654219</v>
      </c>
      <c r="AD51">
        <f t="shared" si="1"/>
        <v>112.95687693810525</v>
      </c>
      <c r="AE51">
        <f>'IDT-1'!E51</f>
        <v>0</v>
      </c>
      <c r="AF51" s="26"/>
      <c r="AG51">
        <f t="shared" si="2"/>
        <v>112.95687693810525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1.8491993373826616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18.159147937878291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91.191347365692835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1.0024933128403934</v>
      </c>
      <c r="AD52">
        <f t="shared" si="1"/>
        <v>112.91720132811339</v>
      </c>
      <c r="AE52">
        <f>'IDT-1'!E52</f>
        <v>0</v>
      </c>
      <c r="AF52" s="26"/>
      <c r="AG52">
        <f t="shared" si="2"/>
        <v>112.91720132811339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1.8491993373826616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18.159147937878291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91.618481444432959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1.0062520927333065</v>
      </c>
      <c r="AD53">
        <f t="shared" si="1"/>
        <v>113.34057662696061</v>
      </c>
      <c r="AE53">
        <f>'IDT-1'!E53</f>
        <v>0</v>
      </c>
      <c r="AF53" s="26"/>
      <c r="AG53">
        <f t="shared" si="2"/>
        <v>113.34057662696061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1.8491993373826616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18.159147937878291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91.538481444432961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1.0055480927333065</v>
      </c>
      <c r="AD54">
        <f t="shared" si="1"/>
        <v>113.2612806269606</v>
      </c>
      <c r="AE54">
        <f>'IDT-1'!E54</f>
        <v>0</v>
      </c>
      <c r="AF54" s="26"/>
      <c r="AG54">
        <f t="shared" si="2"/>
        <v>113.2612806269606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1.8491993373826616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91.417291444432962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1.0138171188799774</v>
      </c>
      <c r="AD55">
        <f t="shared" si="1"/>
        <v>114.19267366293565</v>
      </c>
      <c r="AE55">
        <f>'IDT-1'!E55</f>
        <v>0</v>
      </c>
      <c r="AF55" s="26"/>
      <c r="AG55">
        <f t="shared" si="2"/>
        <v>114.19267366293565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1.8491993373826616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91.417291444432962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1.0138171188799774</v>
      </c>
      <c r="AD56">
        <f t="shared" si="1"/>
        <v>114.19267366293565</v>
      </c>
      <c r="AE56">
        <f>'IDT-1'!E56</f>
        <v>0</v>
      </c>
      <c r="AF56" s="26"/>
      <c r="AG56">
        <f t="shared" si="2"/>
        <v>114.19267366293565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1.8491993373826616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19.640908544201324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91.417291444432962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1.0175211140689491</v>
      </c>
      <c r="AD57">
        <f t="shared" si="1"/>
        <v>114.60987821194799</v>
      </c>
      <c r="AE57">
        <f>'IDT-1'!E57</f>
        <v>0</v>
      </c>
      <c r="AF57" s="26"/>
      <c r="AG57">
        <f t="shared" si="2"/>
        <v>114.60987821194799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1.8491993373826616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19.640908544201324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91.417291444432962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1.0175211140689491</v>
      </c>
      <c r="AD58">
        <f t="shared" si="1"/>
        <v>114.60987821194799</v>
      </c>
      <c r="AE58">
        <f>'IDT-1'!E58</f>
        <v>0</v>
      </c>
      <c r="AF58" s="26"/>
      <c r="AG58">
        <f t="shared" si="2"/>
        <v>114.60987821194799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1.8491993373826616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19.640908544201324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91.417291444432962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1.0175211140689491</v>
      </c>
      <c r="AD59">
        <f t="shared" si="1"/>
        <v>114.60987821194799</v>
      </c>
      <c r="AE59">
        <f>'IDT-1'!E59</f>
        <v>0</v>
      </c>
      <c r="AF59" s="26"/>
      <c r="AG59">
        <f t="shared" si="2"/>
        <v>114.60987821194799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1.8491993373826616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19.640908544201324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91.417291444432962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1.0175211140689491</v>
      </c>
      <c r="AD60">
        <f t="shared" si="1"/>
        <v>114.60987821194799</v>
      </c>
      <c r="AE60">
        <f>'IDT-1'!E60</f>
        <v>0</v>
      </c>
      <c r="AF60" s="26"/>
      <c r="AG60">
        <f t="shared" si="2"/>
        <v>114.60987821194799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1.8491993373826616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19.640908544201324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91.367331927307816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1.0170814703182478</v>
      </c>
      <c r="AD61">
        <f t="shared" si="1"/>
        <v>114.56035833857355</v>
      </c>
      <c r="AE61">
        <f>'IDT-1'!E61</f>
        <v>0</v>
      </c>
      <c r="AF61" s="26"/>
      <c r="AG61">
        <f t="shared" si="2"/>
        <v>114.56035833857355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1.8491993373826616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19.640908544201324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91.317328873165664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1.016641443441797</v>
      </c>
      <c r="AD62">
        <f t="shared" si="1"/>
        <v>114.51079531130785</v>
      </c>
      <c r="AE62">
        <f>'IDT-1'!E62</f>
        <v>0</v>
      </c>
      <c r="AF62" s="26"/>
      <c r="AG62">
        <f t="shared" si="2"/>
        <v>114.51079531130785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1.8491993373826616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19.640908544201324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91.407328873165667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1.0174334434417969</v>
      </c>
      <c r="AD63">
        <f t="shared" si="1"/>
        <v>114.60000331130784</v>
      </c>
      <c r="AE63">
        <f>'IDT-1'!E63</f>
        <v>0</v>
      </c>
      <c r="AF63" s="26"/>
      <c r="AG63">
        <f t="shared" si="2"/>
        <v>114.60000331130784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1.8491993373826616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19.640908544201324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91.407328873165667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1.0174334434417969</v>
      </c>
      <c r="AD64">
        <f t="shared" si="1"/>
        <v>114.60000331130784</v>
      </c>
      <c r="AE64">
        <f>'IDT-1'!E64</f>
        <v>0</v>
      </c>
      <c r="AF64" s="26"/>
      <c r="AG64">
        <f t="shared" si="2"/>
        <v>114.60000331130784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1.8491993373826616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18.000000000000004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91.407328873165667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1.0029934482528253</v>
      </c>
      <c r="AD65">
        <f t="shared" si="1"/>
        <v>112.97353476229551</v>
      </c>
      <c r="AE65">
        <f>'IDT-1'!E65</f>
        <v>0</v>
      </c>
      <c r="AF65" s="26"/>
      <c r="AG65">
        <f t="shared" si="2"/>
        <v>112.97353476229551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1.8491993373826616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18.000000000000004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91.646138979465661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1.0050949771882653</v>
      </c>
      <c r="AD66">
        <f t="shared" si="1"/>
        <v>113.21024333966005</v>
      </c>
      <c r="AE66">
        <f>'IDT-1'!E66</f>
        <v>0</v>
      </c>
      <c r="AF66" s="26"/>
      <c r="AG66">
        <f t="shared" si="2"/>
        <v>113.21024333966005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1.8491993373826616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91.646138979465661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1.0050949771882653</v>
      </c>
      <c r="AD67">
        <f t="shared" si="1"/>
        <v>113.21024333966005</v>
      </c>
      <c r="AE67">
        <f>'IDT-1'!E67</f>
        <v>0</v>
      </c>
      <c r="AF67" s="26"/>
      <c r="AG67">
        <f t="shared" si="2"/>
        <v>113.21024333966005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1.8491993373826616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91.69679568656565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1.0055407562107452</v>
      </c>
      <c r="AD68">
        <f t="shared" ref="AD68:AD98" si="4">SUM(B68:AB68,AI68:AR68)-AC68</f>
        <v>113.26045426773756</v>
      </c>
      <c r="AE68">
        <f>'IDT-1'!E68</f>
        <v>0</v>
      </c>
      <c r="AF68" s="26"/>
      <c r="AG68">
        <f t="shared" ref="AG68:AG98" si="5">SUM(AD68:AF68)+AT68</f>
        <v>113.26045426773756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1.8491993373826616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92.287609429465661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1.0107399171482654</v>
      </c>
      <c r="AD69">
        <f t="shared" si="4"/>
        <v>113.84606884970006</v>
      </c>
      <c r="AE69">
        <f>'IDT-1'!E69</f>
        <v>0</v>
      </c>
      <c r="AF69" s="26"/>
      <c r="AG69">
        <f t="shared" si="5"/>
        <v>113.84606884970006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1.8491993373826616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92.43109517616567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1.0120025917192255</v>
      </c>
      <c r="AD70">
        <f t="shared" si="4"/>
        <v>113.98829192182912</v>
      </c>
      <c r="AE70">
        <f>'IDT-1'!E70</f>
        <v>0</v>
      </c>
      <c r="AF70" s="26"/>
      <c r="AG70">
        <f t="shared" si="5"/>
        <v>113.98829192182912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1.8491993373826616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92.957708448065659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1.0166367885119452</v>
      </c>
      <c r="AD71">
        <f t="shared" si="4"/>
        <v>114.51027099693637</v>
      </c>
      <c r="AE71">
        <f>'IDT-1'!E71</f>
        <v>0</v>
      </c>
      <c r="AF71" s="26"/>
      <c r="AG71">
        <f t="shared" si="5"/>
        <v>114.51027099693637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1.8491993373826616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93.701205975365653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1.0231795667521852</v>
      </c>
      <c r="AD72">
        <f t="shared" si="4"/>
        <v>115.24722574599613</v>
      </c>
      <c r="AE72">
        <f>'IDT-1'!E72</f>
        <v>0</v>
      </c>
      <c r="AF72" s="26"/>
      <c r="AG72">
        <f t="shared" si="5"/>
        <v>115.24722574599613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1.8491993373826616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94.13261198136567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1.0269759396049853</v>
      </c>
      <c r="AD73">
        <f t="shared" si="4"/>
        <v>115.67483537914335</v>
      </c>
      <c r="AE73">
        <f>'IDT-1'!E73</f>
        <v>0</v>
      </c>
      <c r="AF73" s="26"/>
      <c r="AG73">
        <f t="shared" si="5"/>
        <v>115.67483537914335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1.8491993373826616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95.249920058065669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1.0368082506799454</v>
      </c>
      <c r="AD74">
        <f t="shared" si="4"/>
        <v>116.78231114476839</v>
      </c>
      <c r="AE74">
        <f>'IDT-1'!E74</f>
        <v>0</v>
      </c>
      <c r="AF74" s="26"/>
      <c r="AG74">
        <f t="shared" si="5"/>
        <v>116.78231114476839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1.8491993373826616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96.900036191465702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1.0513292726538657</v>
      </c>
      <c r="AD75">
        <f t="shared" si="4"/>
        <v>118.41790625619451</v>
      </c>
      <c r="AE75">
        <f>'IDT-1'!E75</f>
        <v>0</v>
      </c>
      <c r="AF75" s="26"/>
      <c r="AG75">
        <f t="shared" si="5"/>
        <v>118.41790625619451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1.8491993373826616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99.541692084365664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1.0745758445113853</v>
      </c>
      <c r="AD76">
        <f t="shared" si="4"/>
        <v>121.03631557723695</v>
      </c>
      <c r="AE76">
        <f>'IDT-1'!E76</f>
        <v>0</v>
      </c>
      <c r="AF76" s="26"/>
      <c r="AG76">
        <f t="shared" si="5"/>
        <v>121.03631557723695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1.8491993373826616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100.22822189256566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1.0806173068235454</v>
      </c>
      <c r="AD77">
        <f t="shared" si="4"/>
        <v>121.71680392312479</v>
      </c>
      <c r="AE77">
        <f>'IDT-1'!E77</f>
        <v>0</v>
      </c>
      <c r="AF77" s="26"/>
      <c r="AG77">
        <f t="shared" si="5"/>
        <v>121.71680392312479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1.8491993373826616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100.22875989256568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1.0806220412235454</v>
      </c>
      <c r="AD78">
        <f t="shared" si="4"/>
        <v>121.71733718872478</v>
      </c>
      <c r="AE78">
        <f>'IDT-1'!E78</f>
        <v>0</v>
      </c>
      <c r="AF78" s="26"/>
      <c r="AG78">
        <f t="shared" si="5"/>
        <v>121.71733718872478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1.8491993373826616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100.05650289256566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1.0791061796235453</v>
      </c>
      <c r="AD79">
        <f t="shared" si="4"/>
        <v>121.54659605032478</v>
      </c>
      <c r="AE79">
        <f>'IDT-1'!E79</f>
        <v>0</v>
      </c>
      <c r="AF79" s="26"/>
      <c r="AG79">
        <f t="shared" si="5"/>
        <v>121.54659605032478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1.8491993373826616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99.640882394965658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1.0754487192446653</v>
      </c>
      <c r="AD80">
        <f t="shared" si="4"/>
        <v>121.13463301310367</v>
      </c>
      <c r="AE80">
        <f>'IDT-1'!E80</f>
        <v>0</v>
      </c>
      <c r="AF80" s="26"/>
      <c r="AG80">
        <f t="shared" si="5"/>
        <v>121.13463301310367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1.8491993373826616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96.343456719465649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1.0464313733002653</v>
      </c>
      <c r="AD81">
        <f t="shared" si="4"/>
        <v>117.86622468354804</v>
      </c>
      <c r="AE81">
        <f>'IDT-1'!E81</f>
        <v>0</v>
      </c>
      <c r="AF81" s="26"/>
      <c r="AG81">
        <f t="shared" si="5"/>
        <v>117.86622468354804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1.8491993373826616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94.979557901065661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1.0344290636983453</v>
      </c>
      <c r="AD82">
        <f t="shared" si="4"/>
        <v>116.51432817474999</v>
      </c>
      <c r="AE82">
        <f>'IDT-1'!E82</f>
        <v>0</v>
      </c>
      <c r="AF82" s="26"/>
      <c r="AG82">
        <f t="shared" si="5"/>
        <v>116.51432817474999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1.8491993373826616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93.313398005565659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1.0197668566179452</v>
      </c>
      <c r="AD83">
        <f t="shared" si="4"/>
        <v>114.86283048633037</v>
      </c>
      <c r="AE83">
        <f>'IDT-1'!E83</f>
        <v>0</v>
      </c>
      <c r="AF83" s="26"/>
      <c r="AG83">
        <f t="shared" si="5"/>
        <v>114.86283048633037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1.8491993373826616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92.883677889565647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1.0159853195971453</v>
      </c>
      <c r="AD84">
        <f t="shared" si="4"/>
        <v>114.43689190735117</v>
      </c>
      <c r="AE84">
        <f>'IDT-1'!E84</f>
        <v>0</v>
      </c>
      <c r="AF84" s="26"/>
      <c r="AG84">
        <f t="shared" si="5"/>
        <v>114.43689190735117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1.8491993373826616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92.57185643536566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1.0132412908001853</v>
      </c>
      <c r="AD85">
        <f t="shared" si="4"/>
        <v>114.12781448194815</v>
      </c>
      <c r="AE85">
        <f>'IDT-1'!E85</f>
        <v>0</v>
      </c>
      <c r="AF85" s="26"/>
      <c r="AG85">
        <f t="shared" si="5"/>
        <v>114.12781448194815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1.8491993373826616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92.032015405665646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1.0084906897388251</v>
      </c>
      <c r="AD86">
        <f t="shared" si="4"/>
        <v>113.59272405330948</v>
      </c>
      <c r="AE86">
        <f>'IDT-1'!E86</f>
        <v>0</v>
      </c>
      <c r="AF86" s="26"/>
      <c r="AG86">
        <f t="shared" si="5"/>
        <v>113.59272405330948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1.8491993373826616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18.000000000000004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91.83031490806566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1.0067157253599455</v>
      </c>
      <c r="AD87">
        <f t="shared" si="4"/>
        <v>113.39279852008839</v>
      </c>
      <c r="AE87">
        <f>'IDT-1'!E87</f>
        <v>0</v>
      </c>
      <c r="AF87" s="26"/>
      <c r="AG87">
        <f t="shared" si="5"/>
        <v>113.39279852008839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1.8491993373826616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18.000000000000004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91.83031490806566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1.0067157253599455</v>
      </c>
      <c r="AD88">
        <f t="shared" si="4"/>
        <v>113.39279852008839</v>
      </c>
      <c r="AE88">
        <f>'IDT-1'!E88</f>
        <v>0</v>
      </c>
      <c r="AF88" s="26"/>
      <c r="AG88">
        <f t="shared" si="5"/>
        <v>113.39279852008839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1.8491993373826616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91.476515305065661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1.0036022888535454</v>
      </c>
      <c r="AD89">
        <f t="shared" si="4"/>
        <v>113.04211235359479</v>
      </c>
      <c r="AE89">
        <f>'IDT-1'!E89</f>
        <v>0</v>
      </c>
      <c r="AF89" s="26"/>
      <c r="AG89">
        <f t="shared" si="5"/>
        <v>113.04211235359479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1.8491993373826616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91.388209059665655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1.0028251938940251</v>
      </c>
      <c r="AD90">
        <f t="shared" si="4"/>
        <v>112.95458320315429</v>
      </c>
      <c r="AE90">
        <f>'IDT-1'!E90</f>
        <v>0</v>
      </c>
      <c r="AF90" s="26"/>
      <c r="AG90">
        <f t="shared" si="5"/>
        <v>112.95458320315429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1.8491993373826616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18.000000000000004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91.840481728403176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1.0068051933789155</v>
      </c>
      <c r="AD91">
        <f t="shared" si="4"/>
        <v>113.40287587240692</v>
      </c>
      <c r="AE91">
        <f>'IDT-1'!E91</f>
        <v>0</v>
      </c>
      <c r="AF91" s="26"/>
      <c r="AG91">
        <f t="shared" si="5"/>
        <v>113.40287587240692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1.8491993373826616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18.000000000000004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91.680425646665682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1.0941779750815788</v>
      </c>
      <c r="AD92">
        <f t="shared" si="4"/>
        <v>103.15544700896677</v>
      </c>
      <c r="AE92">
        <f>'IDT-1'!E92</f>
        <v>0</v>
      </c>
      <c r="AF92" s="26"/>
      <c r="AG92">
        <f t="shared" si="5"/>
        <v>103.15544700896677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-10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1.8491993373826616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17.999208408461236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91.680425646665682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1.0941710090760377</v>
      </c>
      <c r="AD93">
        <f t="shared" si="4"/>
        <v>103.15466238343355</v>
      </c>
      <c r="AE93">
        <f>'IDT-1'!E93</f>
        <v>0</v>
      </c>
      <c r="AF93" s="26"/>
      <c r="AG93">
        <f t="shared" si="5"/>
        <v>103.15466238343355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-10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1.78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17.999208408461236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91.456731496265675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1.09159354638355</v>
      </c>
      <c r="AD94">
        <f t="shared" si="4"/>
        <v>102.86434635834335</v>
      </c>
      <c r="AE94">
        <f>'IDT-1'!E94</f>
        <v>0</v>
      </c>
      <c r="AF94" s="26"/>
      <c r="AG94">
        <f t="shared" si="5"/>
        <v>102.86434635834335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-10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1.78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17.999208408461236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91.337447059565662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1.1349344809515665</v>
      </c>
      <c r="AD95">
        <f t="shared" si="4"/>
        <v>97.701720987075319</v>
      </c>
      <c r="AE95">
        <f>'IDT-1'!E95</f>
        <v>0</v>
      </c>
      <c r="AF95" s="26"/>
      <c r="AG95">
        <f t="shared" si="5"/>
        <v>97.701720987075319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1.78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17.999208408461236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91.677412482735463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1.1379261766754609</v>
      </c>
      <c r="AD96">
        <f t="shared" si="4"/>
        <v>98.038694714521242</v>
      </c>
      <c r="AE96">
        <f>'IDT-1'!E96</f>
        <v>0</v>
      </c>
      <c r="AF96" s="26"/>
      <c r="AG96">
        <f t="shared" si="5"/>
        <v>98.038694714521242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1.78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18.000000000000004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91.275195895735479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1.1787842743263788</v>
      </c>
      <c r="AD97">
        <f t="shared" si="4"/>
        <v>92.596411621409104</v>
      </c>
      <c r="AE97">
        <f>'IDT-1'!E97</f>
        <v>0</v>
      </c>
      <c r="AF97" s="26"/>
      <c r="AG97">
        <f t="shared" si="5"/>
        <v>92.596411621409104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-20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1.78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18.000000000000004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91.187530912735483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1.1780128224759787</v>
      </c>
      <c r="AD98">
        <f t="shared" si="4"/>
        <v>92.509518090259505</v>
      </c>
      <c r="AE98">
        <f>'IDT-1'!E98</f>
        <v>0</v>
      </c>
      <c r="AF98" s="26"/>
      <c r="AG98">
        <f t="shared" si="5"/>
        <v>92.509518090259505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-20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4.3769604993063933E-2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0.43908129444050742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2.2443024997444452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6.5279999999999991E-2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2.6404527714219327E-2</v>
      </c>
      <c r="AD99">
        <f t="shared" si="6"/>
        <v>2.5597788714637959</v>
      </c>
      <c r="AE99">
        <f t="shared" si="6"/>
        <v>0</v>
      </c>
      <c r="AG99">
        <f t="shared" si="6"/>
        <v>2.5597788714637959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-0.20624999999999999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213</v>
      </c>
      <c r="C1" s="31">
        <v>45019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10">
        <v>44994.584861111114</v>
      </c>
    </row>
    <row r="2" spans="1:17">
      <c r="A2" s="31">
        <v>44989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44989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5.819744052069133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8.8525747658208379E-2</v>
      </c>
      <c r="AD3">
        <f>SUM(B3:AB3,AI3:AR3)-AC3</f>
        <v>9.9712183044109253</v>
      </c>
      <c r="AE3">
        <f>'IDT-1'!D3</f>
        <v>0</v>
      </c>
      <c r="AF3" s="26"/>
      <c r="AG3">
        <f>SUM(AD3:AF3)</f>
        <v>9.9712183044109253</v>
      </c>
      <c r="AI3" s="75">
        <f>PXIL!L3</f>
        <v>0</v>
      </c>
      <c r="AJ3" s="75">
        <f>PXIL!R3</f>
        <v>0</v>
      </c>
      <c r="AK3" s="75">
        <f>RTM_IEX!L3</f>
        <v>4.24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5.819744052069133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8.8525747658208379E-2</v>
      </c>
      <c r="AD4">
        <f t="shared" ref="AD4:AD67" si="1">SUM(B4:AB4,AI4:AR4)-AC4</f>
        <v>9.9712183044109253</v>
      </c>
      <c r="AE4">
        <f>'IDT-1'!D4</f>
        <v>0</v>
      </c>
      <c r="AF4" s="26"/>
      <c r="AG4">
        <f t="shared" ref="AG4:AG67" si="2">SUM(AD4:AF4)</f>
        <v>9.9712183044109253</v>
      </c>
      <c r="AI4" s="75">
        <f>PXIL!L4</f>
        <v>0</v>
      </c>
      <c r="AJ4" s="75">
        <f>PXIL!R4</f>
        <v>0</v>
      </c>
      <c r="AK4" s="75">
        <f>RTM_IEX!L4</f>
        <v>4.24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5.819744052069133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8.5093747658208374E-2</v>
      </c>
      <c r="AD5">
        <f t="shared" si="1"/>
        <v>9.5846503044109248</v>
      </c>
      <c r="AE5">
        <f>'IDT-1'!D5</f>
        <v>0</v>
      </c>
      <c r="AF5" s="26"/>
      <c r="AG5">
        <f t="shared" si="2"/>
        <v>9.5846503044109248</v>
      </c>
      <c r="AI5" s="75">
        <f>PXIL!L5</f>
        <v>0</v>
      </c>
      <c r="AJ5" s="75">
        <f>PXIL!R5</f>
        <v>0</v>
      </c>
      <c r="AK5" s="75">
        <f>RTM_IEX!L5</f>
        <v>3.85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5.819744052069133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8.5093747658208374E-2</v>
      </c>
      <c r="AD6">
        <f t="shared" si="1"/>
        <v>9.5846503044109248</v>
      </c>
      <c r="AE6">
        <f>'IDT-1'!D6</f>
        <v>0</v>
      </c>
      <c r="AF6" s="26"/>
      <c r="AG6">
        <f t="shared" si="2"/>
        <v>9.5846503044109248</v>
      </c>
      <c r="AI6" s="75">
        <f>PXIL!L6</f>
        <v>0</v>
      </c>
      <c r="AJ6" s="75">
        <f>PXIL!R6</f>
        <v>0</v>
      </c>
      <c r="AK6" s="75">
        <f>RTM_IEX!L6</f>
        <v>3.85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5.819744052069133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8.5093747658208374E-2</v>
      </c>
      <c r="AD7">
        <f t="shared" si="1"/>
        <v>9.5846503044109248</v>
      </c>
      <c r="AE7">
        <f>'IDT-1'!D7</f>
        <v>0</v>
      </c>
      <c r="AF7" s="26"/>
      <c r="AG7">
        <f t="shared" si="2"/>
        <v>9.5846503044109248</v>
      </c>
      <c r="AI7" s="75">
        <f>PXIL!L7</f>
        <v>0</v>
      </c>
      <c r="AJ7" s="75">
        <f>PXIL!R7</f>
        <v>0</v>
      </c>
      <c r="AK7" s="75">
        <f>RTM_IEX!L7</f>
        <v>3.85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5.819744052069133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8.5093747658208374E-2</v>
      </c>
      <c r="AD8">
        <f t="shared" si="1"/>
        <v>9.5846503044109248</v>
      </c>
      <c r="AE8">
        <f>'IDT-1'!D8</f>
        <v>0</v>
      </c>
      <c r="AF8" s="26"/>
      <c r="AG8">
        <f t="shared" si="2"/>
        <v>9.5846503044109248</v>
      </c>
      <c r="AI8" s="75">
        <f>PXIL!L8</f>
        <v>0</v>
      </c>
      <c r="AJ8" s="75">
        <f>PXIL!R8</f>
        <v>0</v>
      </c>
      <c r="AK8" s="75">
        <f>RTM_IEX!L8</f>
        <v>3.85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5.819744052069133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8.5093747658208374E-2</v>
      </c>
      <c r="AD9">
        <f t="shared" si="1"/>
        <v>9.5846503044109248</v>
      </c>
      <c r="AE9">
        <f>'IDT-1'!D9</f>
        <v>0</v>
      </c>
      <c r="AF9" s="26"/>
      <c r="AG9">
        <f t="shared" si="2"/>
        <v>9.5846503044109248</v>
      </c>
      <c r="AI9" s="75">
        <f>PXIL!L9</f>
        <v>0</v>
      </c>
      <c r="AJ9" s="75">
        <f>PXIL!R9</f>
        <v>0</v>
      </c>
      <c r="AK9" s="75">
        <f>RTM_IEX!L9</f>
        <v>3.85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5.819744052069133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8.5093747658208374E-2</v>
      </c>
      <c r="AD10">
        <f t="shared" si="1"/>
        <v>9.5846503044109248</v>
      </c>
      <c r="AE10">
        <f>'IDT-1'!D10</f>
        <v>0</v>
      </c>
      <c r="AF10" s="26"/>
      <c r="AG10">
        <f t="shared" si="2"/>
        <v>9.5846503044109248</v>
      </c>
      <c r="AI10" s="75">
        <f>PXIL!L10</f>
        <v>0</v>
      </c>
      <c r="AJ10" s="75">
        <f>PXIL!R10</f>
        <v>0</v>
      </c>
      <c r="AK10" s="75">
        <f>RTM_IEX!L10</f>
        <v>3.85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5.819737067991869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8.5093686198328453E-2</v>
      </c>
      <c r="AD11">
        <f t="shared" si="1"/>
        <v>9.5846433817935406</v>
      </c>
      <c r="AE11">
        <f>'IDT-1'!D11</f>
        <v>0</v>
      </c>
      <c r="AF11" s="26"/>
      <c r="AG11">
        <f t="shared" si="2"/>
        <v>9.5846433817935406</v>
      </c>
      <c r="AI11" s="75">
        <f>PXIL!L11</f>
        <v>0</v>
      </c>
      <c r="AJ11" s="75">
        <f>PXIL!R11</f>
        <v>0</v>
      </c>
      <c r="AK11" s="75">
        <f>RTM_IEX!L11</f>
        <v>3.85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5.819737067991869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8.5093686198328453E-2</v>
      </c>
      <c r="AD12">
        <f t="shared" si="1"/>
        <v>9.5846433817935406</v>
      </c>
      <c r="AE12">
        <f>'IDT-1'!D12</f>
        <v>0</v>
      </c>
      <c r="AF12" s="26"/>
      <c r="AG12">
        <f t="shared" si="2"/>
        <v>9.5846433817935406</v>
      </c>
      <c r="AI12" s="75">
        <f>PXIL!L12</f>
        <v>0</v>
      </c>
      <c r="AJ12" s="75">
        <f>PXIL!R12</f>
        <v>0</v>
      </c>
      <c r="AK12" s="75">
        <f>RTM_IEX!L12</f>
        <v>3.85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5.819737067991869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8.5093686198328453E-2</v>
      </c>
      <c r="AD13">
        <f t="shared" si="1"/>
        <v>9.5846433817935406</v>
      </c>
      <c r="AE13">
        <f>'IDT-1'!D13</f>
        <v>0</v>
      </c>
      <c r="AF13" s="26"/>
      <c r="AG13">
        <f t="shared" si="2"/>
        <v>9.5846433817935406</v>
      </c>
      <c r="AI13" s="75">
        <f>PXIL!L13</f>
        <v>0</v>
      </c>
      <c r="AJ13" s="75">
        <f>PXIL!R13</f>
        <v>0</v>
      </c>
      <c r="AK13" s="75">
        <f>RTM_IEX!L13</f>
        <v>3.85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5.819737067991869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8.5093686198328453E-2</v>
      </c>
      <c r="AD14">
        <f t="shared" si="1"/>
        <v>9.5846433817935406</v>
      </c>
      <c r="AE14">
        <f>'IDT-1'!D14</f>
        <v>0</v>
      </c>
      <c r="AF14" s="26"/>
      <c r="AG14">
        <f t="shared" si="2"/>
        <v>9.5846433817935406</v>
      </c>
      <c r="AI14" s="75">
        <f>PXIL!L14</f>
        <v>0</v>
      </c>
      <c r="AJ14" s="75">
        <f>PXIL!R14</f>
        <v>0</v>
      </c>
      <c r="AK14" s="75">
        <f>RTM_IEX!L14</f>
        <v>3.85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8.5098369246426442E-2</v>
      </c>
      <c r="AD15">
        <f t="shared" si="1"/>
        <v>9.5851708633020323</v>
      </c>
      <c r="AE15">
        <f>'IDT-1'!D15</f>
        <v>0</v>
      </c>
      <c r="AF15" s="26"/>
      <c r="AG15">
        <f t="shared" si="2"/>
        <v>9.5851708633020323</v>
      </c>
      <c r="AI15" s="75">
        <f>PXIL!L15</f>
        <v>0</v>
      </c>
      <c r="AJ15" s="75">
        <f>PXIL!R15</f>
        <v>0</v>
      </c>
      <c r="AK15" s="75">
        <f>RTM_IEX!L15</f>
        <v>3.85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8.5098369246426442E-2</v>
      </c>
      <c r="AD16">
        <f t="shared" si="1"/>
        <v>9.5851708633020323</v>
      </c>
      <c r="AE16">
        <f>'IDT-1'!D16</f>
        <v>0</v>
      </c>
      <c r="AF16" s="26"/>
      <c r="AG16">
        <f t="shared" si="2"/>
        <v>9.5851708633020323</v>
      </c>
      <c r="AI16" s="75">
        <f>PXIL!L16</f>
        <v>0</v>
      </c>
      <c r="AJ16" s="75">
        <f>PXIL!R16</f>
        <v>0</v>
      </c>
      <c r="AK16" s="75">
        <f>RTM_IEX!L16</f>
        <v>3.85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8.5098369246426442E-2</v>
      </c>
      <c r="AD17">
        <f t="shared" si="1"/>
        <v>9.5851708633020323</v>
      </c>
      <c r="AE17">
        <f>'IDT-1'!D17</f>
        <v>0</v>
      </c>
      <c r="AF17" s="26"/>
      <c r="AG17">
        <f t="shared" si="2"/>
        <v>9.5851708633020323</v>
      </c>
      <c r="AI17" s="75">
        <f>PXIL!L17</f>
        <v>0</v>
      </c>
      <c r="AJ17" s="75">
        <f>PXIL!R17</f>
        <v>0</v>
      </c>
      <c r="AK17" s="75">
        <f>RTM_IEX!L17</f>
        <v>3.85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8.8530369246426432E-2</v>
      </c>
      <c r="AD18">
        <f t="shared" si="1"/>
        <v>9.9717388633020327</v>
      </c>
      <c r="AE18">
        <f>'IDT-1'!D18</f>
        <v>0</v>
      </c>
      <c r="AF18" s="26"/>
      <c r="AG18">
        <f t="shared" si="2"/>
        <v>9.9717388633020327</v>
      </c>
      <c r="AI18" s="75">
        <f>PXIL!L18</f>
        <v>0</v>
      </c>
      <c r="AJ18" s="75">
        <f>PXIL!R18</f>
        <v>0</v>
      </c>
      <c r="AK18" s="75">
        <f>RTM_IEX!L18</f>
        <v>4.24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8.8530369246426432E-2</v>
      </c>
      <c r="AD19">
        <f t="shared" si="1"/>
        <v>9.9717388633020327</v>
      </c>
      <c r="AE19">
        <f>'IDT-1'!D19</f>
        <v>0</v>
      </c>
      <c r="AF19" s="26"/>
      <c r="AG19">
        <f t="shared" si="2"/>
        <v>9.9717388633020327</v>
      </c>
      <c r="AI19" s="75">
        <f>PXIL!L19</f>
        <v>0</v>
      </c>
      <c r="AJ19" s="75">
        <f>PXIL!R19</f>
        <v>0</v>
      </c>
      <c r="AK19" s="75">
        <f>RTM_IEX!L19</f>
        <v>4.24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5.8202692325484584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8.9410369246426438E-2</v>
      </c>
      <c r="AD20">
        <f t="shared" si="1"/>
        <v>10.070858863302032</v>
      </c>
      <c r="AE20">
        <f>'IDT-1'!D20</f>
        <v>0</v>
      </c>
      <c r="AF20" s="26"/>
      <c r="AG20">
        <f t="shared" si="2"/>
        <v>10.070858863302032</v>
      </c>
      <c r="AI20" s="75">
        <f>PXIL!L20</f>
        <v>0</v>
      </c>
      <c r="AJ20" s="75">
        <f>PXIL!R20</f>
        <v>0</v>
      </c>
      <c r="AK20" s="75">
        <f>RTM_IEX!L20</f>
        <v>4.34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5.8202692325484584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9.7858369246426435E-2</v>
      </c>
      <c r="AD21">
        <f t="shared" si="1"/>
        <v>11.022410863302033</v>
      </c>
      <c r="AE21">
        <f>'IDT-1'!D21</f>
        <v>0</v>
      </c>
      <c r="AF21" s="26"/>
      <c r="AG21">
        <f t="shared" si="2"/>
        <v>11.022410863302033</v>
      </c>
      <c r="AI21" s="75">
        <f>PXIL!L21</f>
        <v>0</v>
      </c>
      <c r="AJ21" s="75">
        <f>PXIL!R21</f>
        <v>0</v>
      </c>
      <c r="AK21" s="75">
        <f>RTM_IEX!L21</f>
        <v>5.3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5.819737067991869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9.785368619832846E-2</v>
      </c>
      <c r="AD22">
        <f t="shared" si="1"/>
        <v>11.02188338179354</v>
      </c>
      <c r="AE22">
        <f>'IDT-1'!D22</f>
        <v>0</v>
      </c>
      <c r="AF22" s="26"/>
      <c r="AG22">
        <f t="shared" si="2"/>
        <v>11.02188338179354</v>
      </c>
      <c r="AI22" s="75">
        <f>PXIL!L22</f>
        <v>0</v>
      </c>
      <c r="AJ22" s="75">
        <f>PXIL!R22</f>
        <v>0</v>
      </c>
      <c r="AK22" s="75">
        <f>RTM_IEX!L22</f>
        <v>5.3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5.819744052069133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0.11483774765820839</v>
      </c>
      <c r="AD23">
        <f t="shared" si="1"/>
        <v>12.934906304410925</v>
      </c>
      <c r="AE23">
        <f>'IDT-1'!D23</f>
        <v>0</v>
      </c>
      <c r="AF23" s="26"/>
      <c r="AG23">
        <f t="shared" si="2"/>
        <v>12.934906304410925</v>
      </c>
      <c r="AI23" s="75">
        <f>PXIL!L23</f>
        <v>0</v>
      </c>
      <c r="AJ23" s="75">
        <f>PXIL!R23</f>
        <v>0</v>
      </c>
      <c r="AK23" s="75">
        <f>RTM_IEX!L23</f>
        <v>7.23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5.819744052069133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0.13173374765820839</v>
      </c>
      <c r="AD24">
        <f t="shared" si="1"/>
        <v>14.838010304410925</v>
      </c>
      <c r="AE24">
        <f>'IDT-1'!D24</f>
        <v>0</v>
      </c>
      <c r="AF24" s="26"/>
      <c r="AG24">
        <f t="shared" si="2"/>
        <v>14.838010304410925</v>
      </c>
      <c r="AI24" s="75">
        <f>PXIL!L24</f>
        <v>0</v>
      </c>
      <c r="AJ24" s="75">
        <f>PXIL!R24</f>
        <v>0</v>
      </c>
      <c r="AK24" s="75">
        <f>RTM_IEX!L24</f>
        <v>9.15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13.820000000000002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0.14282400000000003</v>
      </c>
      <c r="AD25">
        <f t="shared" si="1"/>
        <v>16.087176000000003</v>
      </c>
      <c r="AE25">
        <f>'IDT-1'!D25</f>
        <v>0</v>
      </c>
      <c r="AF25" s="26"/>
      <c r="AG25">
        <f t="shared" si="2"/>
        <v>16.087176000000003</v>
      </c>
      <c r="AI25" s="75">
        <f>PXIL!L25</f>
        <v>0</v>
      </c>
      <c r="AJ25" s="75">
        <f>PXIL!R25</f>
        <v>0</v>
      </c>
      <c r="AK25" s="75">
        <f>RTM_IEX!L25</f>
        <v>2.41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13.820000000000002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0.16403200000000004</v>
      </c>
      <c r="AD26">
        <f t="shared" si="1"/>
        <v>18.475968000000002</v>
      </c>
      <c r="AE26">
        <f>'IDT-1'!D26</f>
        <v>0</v>
      </c>
      <c r="AF26" s="26"/>
      <c r="AG26">
        <f t="shared" si="2"/>
        <v>18.475968000000002</v>
      </c>
      <c r="AI26" s="75">
        <f>PXIL!L26</f>
        <v>0</v>
      </c>
      <c r="AJ26" s="75">
        <f>PXIL!R26</f>
        <v>0</v>
      </c>
      <c r="AK26" s="75">
        <f>RTM_IEX!L26</f>
        <v>4.82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14.820000000000004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0.18128000000000005</v>
      </c>
      <c r="AD27">
        <f t="shared" si="1"/>
        <v>20.418720000000004</v>
      </c>
      <c r="AE27">
        <f>'IDT-1'!D27</f>
        <v>0</v>
      </c>
      <c r="AF27" s="26"/>
      <c r="AG27">
        <f t="shared" si="2"/>
        <v>20.418720000000004</v>
      </c>
      <c r="AI27" s="75">
        <f>PXIL!L27</f>
        <v>0</v>
      </c>
      <c r="AJ27" s="75">
        <f>PXIL!R27</f>
        <v>0</v>
      </c>
      <c r="AK27" s="75">
        <f>RTM_IEX!L27</f>
        <v>5.78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14.820000000000004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0.18550400000000003</v>
      </c>
      <c r="AD28">
        <f t="shared" si="1"/>
        <v>20.894496000000004</v>
      </c>
      <c r="AE28">
        <f>'IDT-1'!D28</f>
        <v>0</v>
      </c>
      <c r="AF28" s="26"/>
      <c r="AG28">
        <f t="shared" si="2"/>
        <v>20.894496000000004</v>
      </c>
      <c r="AI28" s="75">
        <f>PXIL!L28</f>
        <v>0</v>
      </c>
      <c r="AJ28" s="75">
        <f>PXIL!R28</f>
        <v>0</v>
      </c>
      <c r="AK28" s="75">
        <f>RTM_IEX!L28</f>
        <v>6.26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12.7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0.166848</v>
      </c>
      <c r="AD29">
        <f t="shared" si="1"/>
        <v>18.793151999999999</v>
      </c>
      <c r="AE29">
        <f>'IDT-1'!D29</f>
        <v>0</v>
      </c>
      <c r="AF29" s="26"/>
      <c r="AG29">
        <f t="shared" si="2"/>
        <v>18.793151999999999</v>
      </c>
      <c r="AI29" s="75">
        <f>PXIL!L29</f>
        <v>0</v>
      </c>
      <c r="AJ29" s="75">
        <f>PXIL!R29</f>
        <v>0</v>
      </c>
      <c r="AK29" s="75">
        <f>RTM_IEX!L29</f>
        <v>6.26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12.7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0.166848</v>
      </c>
      <c r="AD30">
        <f t="shared" si="1"/>
        <v>18.793151999999999</v>
      </c>
      <c r="AE30">
        <f>'IDT-1'!D30</f>
        <v>0</v>
      </c>
      <c r="AF30" s="26"/>
      <c r="AG30">
        <f t="shared" si="2"/>
        <v>18.793151999999999</v>
      </c>
      <c r="AI30" s="75">
        <f>PXIL!L30</f>
        <v>0</v>
      </c>
      <c r="AJ30" s="75">
        <f>PXIL!R30</f>
        <v>0</v>
      </c>
      <c r="AK30" s="75">
        <f>RTM_IEX!L30</f>
        <v>6.26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12.7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0.162712</v>
      </c>
      <c r="AD31">
        <f t="shared" si="1"/>
        <v>18.327287999999999</v>
      </c>
      <c r="AE31">
        <f>'IDT-1'!D31</f>
        <v>0</v>
      </c>
      <c r="AF31" s="26"/>
      <c r="AG31">
        <f t="shared" si="2"/>
        <v>18.327287999999999</v>
      </c>
      <c r="AI31" s="75">
        <f>PXIL!L31</f>
        <v>0</v>
      </c>
      <c r="AJ31" s="75">
        <f>PXIL!R31</f>
        <v>0</v>
      </c>
      <c r="AK31" s="75">
        <f>RTM_IEX!L31</f>
        <v>5.79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12.7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0.17</v>
      </c>
      <c r="AB32" s="117">
        <f>-STOA!R32</f>
        <v>0</v>
      </c>
      <c r="AC32">
        <f t="shared" si="0"/>
        <v>0.14871999999999999</v>
      </c>
      <c r="AD32">
        <f t="shared" si="1"/>
        <v>16.751279999999998</v>
      </c>
      <c r="AE32">
        <f>'IDT-1'!D32</f>
        <v>0</v>
      </c>
      <c r="AF32" s="26"/>
      <c r="AG32">
        <f t="shared" si="2"/>
        <v>16.751279999999998</v>
      </c>
      <c r="AI32" s="75">
        <f>PXIL!L32</f>
        <v>0</v>
      </c>
      <c r="AJ32" s="75">
        <f>PXIL!R32</f>
        <v>0</v>
      </c>
      <c r="AK32" s="75">
        <f>RTM_IEX!L32</f>
        <v>4.03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12.7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0.15135999999999999</v>
      </c>
      <c r="AD33">
        <f t="shared" si="1"/>
        <v>17.048639999999999</v>
      </c>
      <c r="AE33">
        <f>'IDT-1'!D33</f>
        <v>0</v>
      </c>
      <c r="AF33" s="26"/>
      <c r="AG33">
        <f t="shared" si="2"/>
        <v>17.048639999999999</v>
      </c>
      <c r="AI33" s="75">
        <f>PXIL!L33</f>
        <v>0</v>
      </c>
      <c r="AJ33" s="75">
        <f>PXIL!R33</f>
        <v>0</v>
      </c>
      <c r="AK33" s="75">
        <f>RTM_IEX!L33</f>
        <v>4.08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12.7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0.75</v>
      </c>
      <c r="AB34" s="117">
        <f>-STOA!R34</f>
        <v>0</v>
      </c>
      <c r="AC34">
        <f t="shared" si="0"/>
        <v>0.16192000000000001</v>
      </c>
      <c r="AD34">
        <f t="shared" si="1"/>
        <v>18.23808</v>
      </c>
      <c r="AE34">
        <f>'IDT-1'!D34</f>
        <v>0</v>
      </c>
      <c r="AF34" s="26"/>
      <c r="AG34">
        <f t="shared" si="2"/>
        <v>18.23808</v>
      </c>
      <c r="AI34" s="75">
        <f>PXIL!L34</f>
        <v>0</v>
      </c>
      <c r="AJ34" s="75">
        <f>PXIL!R34</f>
        <v>0</v>
      </c>
      <c r="AK34" s="75">
        <f>RTM_IEX!L34</f>
        <v>4.95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12.7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1.06</v>
      </c>
      <c r="AB35" s="117">
        <f>-STOA!R35</f>
        <v>0</v>
      </c>
      <c r="AC35">
        <f t="shared" si="0"/>
        <v>0.1804</v>
      </c>
      <c r="AD35">
        <f t="shared" si="1"/>
        <v>20.319600000000001</v>
      </c>
      <c r="AE35">
        <f>'IDT-1'!D35</f>
        <v>0</v>
      </c>
      <c r="AF35" s="26"/>
      <c r="AG35">
        <f t="shared" si="2"/>
        <v>20.319600000000001</v>
      </c>
      <c r="AI35" s="75">
        <f>PXIL!L35</f>
        <v>0</v>
      </c>
      <c r="AJ35" s="75">
        <f>PXIL!R35</f>
        <v>0</v>
      </c>
      <c r="AK35" s="75">
        <f>RTM_IEX!L35</f>
        <v>6.74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12.089580222908927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1.51</v>
      </c>
      <c r="AB36" s="117">
        <f>-STOA!R36</f>
        <v>0</v>
      </c>
      <c r="AC36">
        <f t="shared" si="0"/>
        <v>0.18752430596159858</v>
      </c>
      <c r="AD36">
        <f t="shared" si="1"/>
        <v>21.122055916947328</v>
      </c>
      <c r="AE36">
        <f>'IDT-1'!D36</f>
        <v>0</v>
      </c>
      <c r="AF36" s="26"/>
      <c r="AG36">
        <f t="shared" si="2"/>
        <v>21.122055916947328</v>
      </c>
      <c r="AI36" s="75">
        <f>PXIL!L36</f>
        <v>0</v>
      </c>
      <c r="AJ36" s="75">
        <f>PXIL!R36</f>
        <v>0</v>
      </c>
      <c r="AK36" s="75">
        <f>RTM_IEX!L36</f>
        <v>7.71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14.820000000000004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1.96</v>
      </c>
      <c r="AB37" s="117">
        <f>-STOA!R37</f>
        <v>0</v>
      </c>
      <c r="AC37">
        <f t="shared" si="0"/>
        <v>0.20697600000000005</v>
      </c>
      <c r="AD37">
        <f t="shared" si="1"/>
        <v>23.313024000000002</v>
      </c>
      <c r="AE37">
        <f>'IDT-1'!D37</f>
        <v>0</v>
      </c>
      <c r="AF37" s="26"/>
      <c r="AG37">
        <f t="shared" si="2"/>
        <v>23.313024000000002</v>
      </c>
      <c r="AI37" s="75">
        <f>PXIL!L37</f>
        <v>0</v>
      </c>
      <c r="AJ37" s="75">
        <f>PXIL!R37</f>
        <v>0</v>
      </c>
      <c r="AK37" s="75">
        <f>RTM_IEX!L37</f>
        <v>6.74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14.820000000000004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2.44</v>
      </c>
      <c r="AB38" s="117">
        <f>-STOA!R38</f>
        <v>0</v>
      </c>
      <c r="AC38">
        <f t="shared" si="0"/>
        <v>0.19430400000000006</v>
      </c>
      <c r="AD38">
        <f t="shared" si="1"/>
        <v>21.885696000000006</v>
      </c>
      <c r="AE38">
        <f>'IDT-1'!D38</f>
        <v>0</v>
      </c>
      <c r="AF38" s="26"/>
      <c r="AG38">
        <f t="shared" si="2"/>
        <v>21.885696000000006</v>
      </c>
      <c r="AI38" s="75">
        <f>PXIL!L38</f>
        <v>0</v>
      </c>
      <c r="AJ38" s="75">
        <f>PXIL!R38</f>
        <v>0</v>
      </c>
      <c r="AK38" s="75">
        <f>RTM_IEX!L38</f>
        <v>4.82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13.820000000000002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2.89</v>
      </c>
      <c r="AB39" s="117">
        <f>-STOA!R39</f>
        <v>0</v>
      </c>
      <c r="AC39">
        <f t="shared" si="0"/>
        <v>0.21912000000000001</v>
      </c>
      <c r="AD39">
        <f t="shared" si="1"/>
        <v>24.680879999999998</v>
      </c>
      <c r="AE39">
        <f>'IDT-1'!D39</f>
        <v>0</v>
      </c>
      <c r="AF39" s="26"/>
      <c r="AG39">
        <f t="shared" si="2"/>
        <v>24.680879999999998</v>
      </c>
      <c r="AI39" s="75">
        <f>PXIL!L39</f>
        <v>0</v>
      </c>
      <c r="AJ39" s="75">
        <f>PXIL!R39</f>
        <v>0</v>
      </c>
      <c r="AK39" s="75">
        <f>RTM_IEX!L39</f>
        <v>8.19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13.820000000000002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3.29</v>
      </c>
      <c r="AB40" s="117">
        <f>-STOA!R40</f>
        <v>0</v>
      </c>
      <c r="AC40">
        <f t="shared" si="0"/>
        <v>0.22264000000000003</v>
      </c>
      <c r="AD40">
        <f t="shared" si="1"/>
        <v>25.077360000000006</v>
      </c>
      <c r="AE40">
        <f>'IDT-1'!D40</f>
        <v>0</v>
      </c>
      <c r="AF40" s="26"/>
      <c r="AG40">
        <f t="shared" si="2"/>
        <v>25.077360000000006</v>
      </c>
      <c r="AI40" s="75">
        <f>PXIL!L40</f>
        <v>0</v>
      </c>
      <c r="AJ40" s="75">
        <f>PXIL!R40</f>
        <v>0</v>
      </c>
      <c r="AK40" s="75">
        <f>RTM_IEX!L40</f>
        <v>8.19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12.820000000000002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3.68</v>
      </c>
      <c r="AB41" s="117">
        <f>-STOA!R41</f>
        <v>0</v>
      </c>
      <c r="AC41">
        <f t="shared" si="0"/>
        <v>0.21727200000000005</v>
      </c>
      <c r="AD41">
        <f t="shared" si="1"/>
        <v>24.472728000000004</v>
      </c>
      <c r="AE41">
        <f>'IDT-1'!D41</f>
        <v>0</v>
      </c>
      <c r="AF41" s="26"/>
      <c r="AG41">
        <f t="shared" si="2"/>
        <v>24.472728000000004</v>
      </c>
      <c r="AI41" s="75">
        <f>PXIL!L41</f>
        <v>0</v>
      </c>
      <c r="AJ41" s="75">
        <f>PXIL!R41</f>
        <v>0</v>
      </c>
      <c r="AK41" s="75">
        <f>RTM_IEX!L41</f>
        <v>8.19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12.820000000000002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4.08</v>
      </c>
      <c r="AB42" s="117">
        <f>-STOA!R42</f>
        <v>0</v>
      </c>
      <c r="AC42">
        <f t="shared" si="0"/>
        <v>0.21656800000000004</v>
      </c>
      <c r="AD42">
        <f t="shared" si="1"/>
        <v>24.393432000000004</v>
      </c>
      <c r="AE42">
        <f>'IDT-1'!D42</f>
        <v>0</v>
      </c>
      <c r="AF42" s="26"/>
      <c r="AG42">
        <f t="shared" si="2"/>
        <v>24.393432000000004</v>
      </c>
      <c r="AI42" s="75">
        <f>PXIL!L42</f>
        <v>0</v>
      </c>
      <c r="AJ42" s="75">
        <f>PXIL!R42</f>
        <v>0</v>
      </c>
      <c r="AK42" s="75">
        <f>RTM_IEX!L42</f>
        <v>7.71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12.820000000000002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4.4400000000000004</v>
      </c>
      <c r="AB43" s="117">
        <f>-STOA!R43</f>
        <v>0</v>
      </c>
      <c r="AC43">
        <f t="shared" si="0"/>
        <v>0.21551200000000004</v>
      </c>
      <c r="AD43">
        <f t="shared" si="1"/>
        <v>24.274488000000002</v>
      </c>
      <c r="AE43">
        <f>'IDT-1'!D43</f>
        <v>0</v>
      </c>
      <c r="AF43" s="26"/>
      <c r="AG43">
        <f t="shared" si="2"/>
        <v>24.274488000000002</v>
      </c>
      <c r="AI43" s="75">
        <f>PXIL!L43</f>
        <v>0</v>
      </c>
      <c r="AJ43" s="75">
        <f>PXIL!R43</f>
        <v>0</v>
      </c>
      <c r="AK43" s="75">
        <f>RTM_IEX!L43</f>
        <v>7.23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12.820000000000002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5.15</v>
      </c>
      <c r="AB44" s="117">
        <f>-STOA!R44</f>
        <v>0</v>
      </c>
      <c r="AC44">
        <f t="shared" si="0"/>
        <v>0.20222400000000001</v>
      </c>
      <c r="AD44">
        <f t="shared" si="1"/>
        <v>22.777776000000003</v>
      </c>
      <c r="AE44">
        <f>'IDT-1'!D44</f>
        <v>0</v>
      </c>
      <c r="AF44" s="26"/>
      <c r="AG44">
        <f t="shared" si="2"/>
        <v>22.777776000000003</v>
      </c>
      <c r="AI44" s="75">
        <f>PXIL!L44</f>
        <v>0</v>
      </c>
      <c r="AJ44" s="75">
        <f>PXIL!R44</f>
        <v>0</v>
      </c>
      <c r="AK44" s="75">
        <f>RTM_IEX!L44</f>
        <v>5.01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12.82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5.44</v>
      </c>
      <c r="AB45" s="117">
        <f>-STOA!R45</f>
        <v>0</v>
      </c>
      <c r="AC45">
        <f t="shared" si="0"/>
        <v>0.16068800000000003</v>
      </c>
      <c r="AD45">
        <f t="shared" si="1"/>
        <v>18.099312000000001</v>
      </c>
      <c r="AE45">
        <f>'IDT-1'!D45</f>
        <v>0</v>
      </c>
      <c r="AF45" s="26"/>
      <c r="AG45">
        <f t="shared" si="2"/>
        <v>18.099312000000001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5.63</v>
      </c>
      <c r="AB46" s="117">
        <f>-STOA!R46</f>
        <v>0</v>
      </c>
      <c r="AC46">
        <f t="shared" si="0"/>
        <v>0.15162400000000001</v>
      </c>
      <c r="AD46">
        <f t="shared" si="1"/>
        <v>17.078375999999999</v>
      </c>
      <c r="AE46">
        <f>'IDT-1'!D46</f>
        <v>0</v>
      </c>
      <c r="AF46" s="26"/>
      <c r="AG46">
        <f t="shared" si="2"/>
        <v>17.078375999999999</v>
      </c>
      <c r="AI46" s="75">
        <f>PXIL!L46</f>
        <v>0</v>
      </c>
      <c r="AJ46" s="75">
        <f>PXIL!R46</f>
        <v>0</v>
      </c>
      <c r="AK46" s="75">
        <f>RTM_IEX!L46</f>
        <v>5.78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5.8197269272275145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5.73</v>
      </c>
      <c r="AB47" s="117">
        <f>-STOA!R47</f>
        <v>0</v>
      </c>
      <c r="AC47">
        <f t="shared" si="0"/>
        <v>0.15250159695960214</v>
      </c>
      <c r="AD47">
        <f t="shared" si="1"/>
        <v>17.177225330267913</v>
      </c>
      <c r="AE47">
        <f>'IDT-1'!D47</f>
        <v>0</v>
      </c>
      <c r="AF47" s="26"/>
      <c r="AG47">
        <f t="shared" si="2"/>
        <v>17.177225330267913</v>
      </c>
      <c r="AI47" s="75">
        <f>PXIL!L47</f>
        <v>0</v>
      </c>
      <c r="AJ47" s="75">
        <f>PXIL!R47</f>
        <v>0</v>
      </c>
      <c r="AK47" s="75">
        <f>RTM_IEX!L47</f>
        <v>5.78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5.8197269272275145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6.02</v>
      </c>
      <c r="AB48" s="117">
        <f>-STOA!R48</f>
        <v>0</v>
      </c>
      <c r="AC48">
        <f t="shared" si="0"/>
        <v>0.15505359695960214</v>
      </c>
      <c r="AD48">
        <f t="shared" si="1"/>
        <v>17.464673330267914</v>
      </c>
      <c r="AE48">
        <f>'IDT-1'!D48</f>
        <v>0</v>
      </c>
      <c r="AF48" s="26"/>
      <c r="AG48">
        <f t="shared" si="2"/>
        <v>17.464673330267914</v>
      </c>
      <c r="AI48" s="75">
        <f>PXIL!L48</f>
        <v>0</v>
      </c>
      <c r="AJ48" s="75">
        <f>PXIL!R48</f>
        <v>0</v>
      </c>
      <c r="AK48" s="75">
        <f>RTM_IEX!L48</f>
        <v>5.78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5.8197269272275145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6.1</v>
      </c>
      <c r="AB49" s="117">
        <f>-STOA!R49</f>
        <v>0</v>
      </c>
      <c r="AC49">
        <f t="shared" si="0"/>
        <v>0.14730959695960213</v>
      </c>
      <c r="AD49">
        <f t="shared" si="1"/>
        <v>16.592417330267914</v>
      </c>
      <c r="AE49">
        <f>'IDT-1'!D49</f>
        <v>0</v>
      </c>
      <c r="AF49" s="26"/>
      <c r="AG49">
        <f t="shared" si="2"/>
        <v>16.592417330267914</v>
      </c>
      <c r="AI49" s="75">
        <f>PXIL!L49</f>
        <v>0</v>
      </c>
      <c r="AJ49" s="75">
        <f>PXIL!R49</f>
        <v>0</v>
      </c>
      <c r="AK49" s="75">
        <f>RTM_IEX!L49</f>
        <v>4.82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5.8197269272275145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6.16</v>
      </c>
      <c r="AB50" s="117">
        <f>-STOA!R50</f>
        <v>0</v>
      </c>
      <c r="AC50">
        <f t="shared" si="0"/>
        <v>0.14783759695960214</v>
      </c>
      <c r="AD50">
        <f t="shared" si="1"/>
        <v>16.651889330267913</v>
      </c>
      <c r="AE50">
        <f>'IDT-1'!D50</f>
        <v>0</v>
      </c>
      <c r="AF50" s="26"/>
      <c r="AG50">
        <f t="shared" si="2"/>
        <v>16.651889330267913</v>
      </c>
      <c r="AI50" s="75">
        <f>PXIL!L50</f>
        <v>0</v>
      </c>
      <c r="AJ50" s="75">
        <f>PXIL!R50</f>
        <v>0</v>
      </c>
      <c r="AK50" s="75">
        <f>RTM_IEX!L50</f>
        <v>4.82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5.8197269272275145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6.36</v>
      </c>
      <c r="AB51" s="117">
        <f>-STOA!R51</f>
        <v>0</v>
      </c>
      <c r="AC51">
        <f t="shared" si="0"/>
        <v>0.14106159695960213</v>
      </c>
      <c r="AD51">
        <f t="shared" si="1"/>
        <v>15.888665330267912</v>
      </c>
      <c r="AE51">
        <f>'IDT-1'!D51</f>
        <v>0</v>
      </c>
      <c r="AF51" s="26"/>
      <c r="AG51">
        <f t="shared" si="2"/>
        <v>15.888665330267912</v>
      </c>
      <c r="AI51" s="75">
        <f>PXIL!L51</f>
        <v>0</v>
      </c>
      <c r="AJ51" s="75">
        <f>PXIL!R51</f>
        <v>0</v>
      </c>
      <c r="AK51" s="75">
        <f>RTM_IEX!L51</f>
        <v>3.85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5.8197269272275145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6.55</v>
      </c>
      <c r="AB52" s="117">
        <f>-STOA!R52</f>
        <v>0</v>
      </c>
      <c r="AC52">
        <f t="shared" si="0"/>
        <v>0.13428559695960213</v>
      </c>
      <c r="AD52">
        <f t="shared" si="1"/>
        <v>15.125441330267913</v>
      </c>
      <c r="AE52">
        <f>'IDT-1'!D52</f>
        <v>0</v>
      </c>
      <c r="AF52" s="26"/>
      <c r="AG52">
        <f t="shared" si="2"/>
        <v>15.125441330267913</v>
      </c>
      <c r="AI52" s="75">
        <f>PXIL!L52</f>
        <v>0</v>
      </c>
      <c r="AJ52" s="75">
        <f>PXIL!R52</f>
        <v>0</v>
      </c>
      <c r="AK52" s="75">
        <f>RTM_IEX!L52</f>
        <v>2.89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5.8197269272275145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6.8</v>
      </c>
      <c r="AB53" s="117">
        <f>-STOA!R53</f>
        <v>0</v>
      </c>
      <c r="AC53">
        <f t="shared" si="0"/>
        <v>0.13648559695960213</v>
      </c>
      <c r="AD53">
        <f t="shared" si="1"/>
        <v>15.373241330267913</v>
      </c>
      <c r="AE53">
        <f>'IDT-1'!D53</f>
        <v>0</v>
      </c>
      <c r="AF53" s="26"/>
      <c r="AG53">
        <f t="shared" si="2"/>
        <v>15.373241330267913</v>
      </c>
      <c r="AI53" s="75">
        <f>PXIL!L53</f>
        <v>0</v>
      </c>
      <c r="AJ53" s="75">
        <f>PXIL!R53</f>
        <v>0</v>
      </c>
      <c r="AK53" s="75">
        <f>RTM_IEX!L53</f>
        <v>2.89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5.8197269272275145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6.55</v>
      </c>
      <c r="AB54" s="117">
        <f>-STOA!R54</f>
        <v>0</v>
      </c>
      <c r="AC54">
        <f t="shared" si="0"/>
        <v>0.13850959695960213</v>
      </c>
      <c r="AD54">
        <f t="shared" si="1"/>
        <v>15.601217330267913</v>
      </c>
      <c r="AE54">
        <f>'IDT-1'!D54</f>
        <v>0</v>
      </c>
      <c r="AF54" s="26"/>
      <c r="AG54">
        <f t="shared" si="2"/>
        <v>15.601217330267913</v>
      </c>
      <c r="AI54" s="75">
        <f>PXIL!L54</f>
        <v>0</v>
      </c>
      <c r="AJ54" s="75">
        <f>PXIL!R54</f>
        <v>0</v>
      </c>
      <c r="AK54" s="75">
        <f>RTM_IEX!L54</f>
        <v>3.37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6.45</v>
      </c>
      <c r="AB55" s="117">
        <f>-STOA!R55</f>
        <v>0</v>
      </c>
      <c r="AC55">
        <f t="shared" si="0"/>
        <v>0.137632</v>
      </c>
      <c r="AD55">
        <f t="shared" si="1"/>
        <v>15.502368000000001</v>
      </c>
      <c r="AE55">
        <f>'IDT-1'!D55</f>
        <v>0</v>
      </c>
      <c r="AF55" s="26"/>
      <c r="AG55">
        <f t="shared" si="2"/>
        <v>15.502368000000001</v>
      </c>
      <c r="AI55" s="75">
        <f>PXIL!L55</f>
        <v>0</v>
      </c>
      <c r="AJ55" s="75">
        <f>PXIL!R55</f>
        <v>0</v>
      </c>
      <c r="AK55" s="75">
        <f>RTM_IEX!L55</f>
        <v>3.37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6.36</v>
      </c>
      <c r="AB56" s="117">
        <f>-STOA!R56</f>
        <v>0</v>
      </c>
      <c r="AC56">
        <f t="shared" si="0"/>
        <v>0.13261600000000001</v>
      </c>
      <c r="AD56">
        <f t="shared" si="1"/>
        <v>14.937384</v>
      </c>
      <c r="AE56">
        <f>'IDT-1'!D56</f>
        <v>0</v>
      </c>
      <c r="AF56" s="26"/>
      <c r="AG56">
        <f t="shared" si="2"/>
        <v>14.937384</v>
      </c>
      <c r="AI56" s="75">
        <f>PXIL!L56</f>
        <v>0</v>
      </c>
      <c r="AJ56" s="75">
        <f>PXIL!R56</f>
        <v>0</v>
      </c>
      <c r="AK56" s="75">
        <f>RTM_IEX!L56</f>
        <v>2.89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5.8202692325484584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6.26</v>
      </c>
      <c r="AB57" s="117">
        <f>-STOA!R57</f>
        <v>0</v>
      </c>
      <c r="AC57">
        <f t="shared" si="0"/>
        <v>0.11906636924642644</v>
      </c>
      <c r="AD57">
        <f t="shared" si="1"/>
        <v>13.41120286330203</v>
      </c>
      <c r="AE57">
        <f>'IDT-1'!D57</f>
        <v>0</v>
      </c>
      <c r="AF57" s="26"/>
      <c r="AG57">
        <f t="shared" si="2"/>
        <v>13.41120286330203</v>
      </c>
      <c r="AI57" s="75">
        <f>PXIL!L57</f>
        <v>0</v>
      </c>
      <c r="AJ57" s="75">
        <f>PXIL!R57</f>
        <v>0</v>
      </c>
      <c r="AK57" s="75">
        <f>RTM_IEX!L57</f>
        <v>1.45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5.8202692325484584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6.21</v>
      </c>
      <c r="AB58" s="117">
        <f>-STOA!R58</f>
        <v>0</v>
      </c>
      <c r="AC58">
        <f t="shared" si="0"/>
        <v>0.11862636924642644</v>
      </c>
      <c r="AD58">
        <f t="shared" si="1"/>
        <v>13.361642863302032</v>
      </c>
      <c r="AE58">
        <f>'IDT-1'!D58</f>
        <v>0</v>
      </c>
      <c r="AF58" s="26"/>
      <c r="AG58">
        <f t="shared" si="2"/>
        <v>13.361642863302032</v>
      </c>
      <c r="AI58" s="75">
        <f>PXIL!L58</f>
        <v>0</v>
      </c>
      <c r="AJ58" s="75">
        <f>PXIL!R58</f>
        <v>0</v>
      </c>
      <c r="AK58" s="75">
        <f>RTM_IEX!L58</f>
        <v>1.45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5.8202692325484584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5.97</v>
      </c>
      <c r="AB59" s="117">
        <f>-STOA!R59</f>
        <v>0</v>
      </c>
      <c r="AC59">
        <f t="shared" si="0"/>
        <v>0.11220236924642643</v>
      </c>
      <c r="AD59">
        <f t="shared" si="1"/>
        <v>12.638066863302031</v>
      </c>
      <c r="AE59">
        <f>'IDT-1'!D59</f>
        <v>0</v>
      </c>
      <c r="AF59" s="26"/>
      <c r="AG59">
        <f t="shared" si="2"/>
        <v>12.638066863302031</v>
      </c>
      <c r="AI59" s="75">
        <f>PXIL!L59</f>
        <v>0</v>
      </c>
      <c r="AJ59" s="75">
        <f>PXIL!R59</f>
        <v>0</v>
      </c>
      <c r="AK59" s="75">
        <f>RTM_IEX!L59</f>
        <v>0.96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5.8202692325484584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5.92</v>
      </c>
      <c r="AB60" s="117">
        <f>-STOA!R60</f>
        <v>0</v>
      </c>
      <c r="AC60">
        <f t="shared" si="0"/>
        <v>0.10753836924642644</v>
      </c>
      <c r="AD60">
        <f t="shared" si="1"/>
        <v>12.112730863302032</v>
      </c>
      <c r="AE60">
        <f>'IDT-1'!D60</f>
        <v>0</v>
      </c>
      <c r="AF60" s="26"/>
      <c r="AG60">
        <f t="shared" si="2"/>
        <v>12.112730863302032</v>
      </c>
      <c r="AI60" s="75">
        <f>PXIL!L60</f>
        <v>0</v>
      </c>
      <c r="AJ60" s="75">
        <f>PXIL!R60</f>
        <v>0</v>
      </c>
      <c r="AK60" s="75">
        <f>RTM_IEX!L60</f>
        <v>0.48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5.8202692325484584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5.78</v>
      </c>
      <c r="AB61" s="117">
        <f>-STOA!R61</f>
        <v>0</v>
      </c>
      <c r="AC61">
        <f t="shared" si="0"/>
        <v>0.11053036924642645</v>
      </c>
      <c r="AD61">
        <f t="shared" si="1"/>
        <v>12.449738863302034</v>
      </c>
      <c r="AE61">
        <f>'IDT-1'!D61</f>
        <v>0</v>
      </c>
      <c r="AF61" s="26"/>
      <c r="AG61">
        <f t="shared" si="2"/>
        <v>12.449738863302034</v>
      </c>
      <c r="AI61" s="75">
        <f>PXIL!L61</f>
        <v>0</v>
      </c>
      <c r="AJ61" s="75">
        <f>PXIL!R61</f>
        <v>0</v>
      </c>
      <c r="AK61" s="75">
        <f>RTM_IEX!L61</f>
        <v>0.96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5.8202692325484584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5.54</v>
      </c>
      <c r="AB62" s="117">
        <f>-STOA!R62</f>
        <v>0</v>
      </c>
      <c r="AC62">
        <f t="shared" si="0"/>
        <v>9.9970369246426438E-2</v>
      </c>
      <c r="AD62">
        <f t="shared" si="1"/>
        <v>11.260298863302031</v>
      </c>
      <c r="AE62">
        <f>'IDT-1'!D62</f>
        <v>0</v>
      </c>
      <c r="AF62" s="26"/>
      <c r="AG62">
        <f t="shared" si="2"/>
        <v>11.260298863302031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5.8202692325484584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5.0599999999999996</v>
      </c>
      <c r="AB63" s="117">
        <f>-STOA!R63</f>
        <v>0</v>
      </c>
      <c r="AC63">
        <f t="shared" si="0"/>
        <v>9.9970369246426438E-2</v>
      </c>
      <c r="AD63">
        <f t="shared" si="1"/>
        <v>11.260298863302031</v>
      </c>
      <c r="AE63">
        <f>'IDT-1'!D63</f>
        <v>0</v>
      </c>
      <c r="AF63" s="26"/>
      <c r="AG63">
        <f t="shared" si="2"/>
        <v>11.260298863302031</v>
      </c>
      <c r="AI63" s="75">
        <f>PXIL!L63</f>
        <v>0</v>
      </c>
      <c r="AJ63" s="75">
        <f>PXIL!R63</f>
        <v>0</v>
      </c>
      <c r="AK63" s="75">
        <f>RTM_IEX!L63</f>
        <v>0.48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5.8202692325484584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4.33</v>
      </c>
      <c r="AB64" s="117">
        <f>-STOA!R64</f>
        <v>0</v>
      </c>
      <c r="AC64">
        <f t="shared" si="0"/>
        <v>9.7770369246426431E-2</v>
      </c>
      <c r="AD64">
        <f t="shared" si="1"/>
        <v>11.012498863302032</v>
      </c>
      <c r="AE64">
        <f>'IDT-1'!D64</f>
        <v>0</v>
      </c>
      <c r="AF64" s="26"/>
      <c r="AG64">
        <f t="shared" si="2"/>
        <v>11.012498863302032</v>
      </c>
      <c r="AI64" s="75">
        <f>PXIL!L64</f>
        <v>0</v>
      </c>
      <c r="AJ64" s="75">
        <f>PXIL!R64</f>
        <v>0</v>
      </c>
      <c r="AK64" s="75">
        <f>RTM_IEX!L64</f>
        <v>0.96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5.8200000000000012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</v>
      </c>
      <c r="AB65" s="117">
        <f>-STOA!R65</f>
        <v>0</v>
      </c>
      <c r="AC65">
        <f t="shared" si="0"/>
        <v>0.10340000000000001</v>
      </c>
      <c r="AD65">
        <f t="shared" si="1"/>
        <v>11.646599999999999</v>
      </c>
      <c r="AE65">
        <f>'IDT-1'!D65</f>
        <v>0</v>
      </c>
      <c r="AF65" s="26"/>
      <c r="AG65">
        <f t="shared" si="2"/>
        <v>11.646599999999999</v>
      </c>
      <c r="AI65" s="75">
        <f>PXIL!L65</f>
        <v>0</v>
      </c>
      <c r="AJ65" s="75">
        <f>PXIL!R65</f>
        <v>0</v>
      </c>
      <c r="AK65" s="75">
        <f>RTM_IEX!L65</f>
        <v>1.93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5.8200000000000012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3.66</v>
      </c>
      <c r="AB66" s="117">
        <f>-STOA!R66</f>
        <v>0</v>
      </c>
      <c r="AC66">
        <f t="shared" si="0"/>
        <v>9.6184000000000019E-2</v>
      </c>
      <c r="AD66">
        <f t="shared" si="1"/>
        <v>10.833816000000001</v>
      </c>
      <c r="AE66">
        <f>'IDT-1'!D66</f>
        <v>0</v>
      </c>
      <c r="AF66" s="26"/>
      <c r="AG66">
        <f t="shared" si="2"/>
        <v>10.833816000000001</v>
      </c>
      <c r="AI66" s="75">
        <f>PXIL!L66</f>
        <v>0</v>
      </c>
      <c r="AJ66" s="75">
        <f>PXIL!R66</f>
        <v>0</v>
      </c>
      <c r="AK66" s="75">
        <f>RTM_IEX!L66</f>
        <v>1.45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5.8200000000000012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3.37</v>
      </c>
      <c r="AB67" s="117">
        <f>-STOA!R67</f>
        <v>0</v>
      </c>
      <c r="AC67">
        <f t="shared" si="0"/>
        <v>0.11052800000000002</v>
      </c>
      <c r="AD67">
        <f t="shared" si="1"/>
        <v>12.449472000000002</v>
      </c>
      <c r="AE67">
        <f>'IDT-1'!D67</f>
        <v>0</v>
      </c>
      <c r="AF67" s="26"/>
      <c r="AG67">
        <f t="shared" si="2"/>
        <v>12.449472000000002</v>
      </c>
      <c r="AI67" s="75">
        <f>PXIL!L67</f>
        <v>0</v>
      </c>
      <c r="AJ67" s="75">
        <f>PXIL!R67</f>
        <v>0</v>
      </c>
      <c r="AK67" s="75">
        <f>RTM_IEX!L67</f>
        <v>3.37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5.8200000000000012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0.11739200000000002</v>
      </c>
      <c r="AD68">
        <f t="shared" ref="AD68:AD98" si="4">SUM(B68:AB68,AI68:AR68)-AC68</f>
        <v>13.222608000000001</v>
      </c>
      <c r="AE68">
        <f>'IDT-1'!D68</f>
        <v>0</v>
      </c>
      <c r="AF68" s="26"/>
      <c r="AG68">
        <f t="shared" ref="AG68:AG98" si="5">SUM(AD68:AF68)</f>
        <v>13.222608000000001</v>
      </c>
      <c r="AI68" s="75">
        <f>PXIL!L68</f>
        <v>0</v>
      </c>
      <c r="AJ68" s="75">
        <f>PXIL!R68</f>
        <v>0</v>
      </c>
      <c r="AK68" s="75">
        <f>RTM_IEX!L68</f>
        <v>4.82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5.8200000000000012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2.12</v>
      </c>
      <c r="AB69" s="117">
        <f>-STOA!R69</f>
        <v>0</v>
      </c>
      <c r="AC69">
        <f t="shared" si="3"/>
        <v>0.11651200000000002</v>
      </c>
      <c r="AD69">
        <f t="shared" si="4"/>
        <v>13.123488000000002</v>
      </c>
      <c r="AE69">
        <f>'IDT-1'!D69</f>
        <v>0</v>
      </c>
      <c r="AF69" s="26"/>
      <c r="AG69">
        <f t="shared" si="5"/>
        <v>13.123488000000002</v>
      </c>
      <c r="AI69" s="75">
        <f>PXIL!L69</f>
        <v>0</v>
      </c>
      <c r="AJ69" s="75">
        <f>PXIL!R69</f>
        <v>0</v>
      </c>
      <c r="AK69" s="75">
        <f>RTM_IEX!L69</f>
        <v>5.3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5.8200000000000012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1.5</v>
      </c>
      <c r="AB70" s="117">
        <f>-STOA!R70</f>
        <v>0</v>
      </c>
      <c r="AC70">
        <f t="shared" si="3"/>
        <v>0.12372800000000002</v>
      </c>
      <c r="AD70">
        <f t="shared" si="4"/>
        <v>13.936272000000002</v>
      </c>
      <c r="AE70">
        <f>'IDT-1'!D70</f>
        <v>0</v>
      </c>
      <c r="AF70" s="26"/>
      <c r="AG70">
        <f t="shared" si="5"/>
        <v>13.936272000000002</v>
      </c>
      <c r="AI70" s="75">
        <f>PXIL!L70</f>
        <v>0</v>
      </c>
      <c r="AJ70" s="75">
        <f>PXIL!R70</f>
        <v>0</v>
      </c>
      <c r="AK70" s="75">
        <f>RTM_IEX!L70</f>
        <v>6.74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5.8200000000000012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1.1100000000000001</v>
      </c>
      <c r="AB71" s="117">
        <f>-STOA!R71</f>
        <v>0</v>
      </c>
      <c r="AC71">
        <f t="shared" si="3"/>
        <v>0.13305600000000001</v>
      </c>
      <c r="AD71">
        <f t="shared" si="4"/>
        <v>14.986944000000001</v>
      </c>
      <c r="AE71">
        <f>'IDT-1'!D71</f>
        <v>0</v>
      </c>
      <c r="AF71" s="26"/>
      <c r="AG71">
        <f t="shared" si="5"/>
        <v>14.986944000000001</v>
      </c>
      <c r="AI71" s="75">
        <f>PXIL!L71</f>
        <v>0</v>
      </c>
      <c r="AJ71" s="75">
        <f>PXIL!R71</f>
        <v>0</v>
      </c>
      <c r="AK71" s="75">
        <f>RTM_IEX!L71</f>
        <v>8.19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5.8200000000000012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0.74</v>
      </c>
      <c r="AB72" s="117">
        <f>-STOA!R72</f>
        <v>0</v>
      </c>
      <c r="AC72">
        <f t="shared" si="3"/>
        <v>0.13402400000000003</v>
      </c>
      <c r="AD72">
        <f t="shared" si="4"/>
        <v>15.095976</v>
      </c>
      <c r="AE72">
        <f>'IDT-1'!D72</f>
        <v>0</v>
      </c>
      <c r="AF72" s="26"/>
      <c r="AG72">
        <f t="shared" si="5"/>
        <v>15.095976</v>
      </c>
      <c r="AI72" s="75">
        <f>PXIL!L72</f>
        <v>0</v>
      </c>
      <c r="AJ72" s="75">
        <f>PXIL!R72</f>
        <v>0</v>
      </c>
      <c r="AK72" s="75">
        <f>RTM_IEX!L72</f>
        <v>8.67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5.8200000000000012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0.45</v>
      </c>
      <c r="AB73" s="117">
        <f>-STOA!R73</f>
        <v>0</v>
      </c>
      <c r="AC73">
        <f t="shared" si="3"/>
        <v>0.13569600000000004</v>
      </c>
      <c r="AD73">
        <f t="shared" si="4"/>
        <v>15.284304000000002</v>
      </c>
      <c r="AE73">
        <f>'IDT-1'!D73</f>
        <v>0</v>
      </c>
      <c r="AF73" s="26"/>
      <c r="AG73">
        <f t="shared" si="5"/>
        <v>15.284304000000002</v>
      </c>
      <c r="AI73" s="75">
        <f>PXIL!L73</f>
        <v>0</v>
      </c>
      <c r="AJ73" s="75">
        <f>PXIL!R73</f>
        <v>0</v>
      </c>
      <c r="AK73" s="75">
        <f>RTM_IEX!L73</f>
        <v>9.15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5.8200000000000012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0.22</v>
      </c>
      <c r="AB74" s="117">
        <f>-STOA!R74</f>
        <v>0</v>
      </c>
      <c r="AC74">
        <f t="shared" si="3"/>
        <v>0.13789600000000002</v>
      </c>
      <c r="AD74">
        <f t="shared" si="4"/>
        <v>15.532104000000002</v>
      </c>
      <c r="AE74">
        <f>'IDT-1'!D74</f>
        <v>0</v>
      </c>
      <c r="AF74" s="26"/>
      <c r="AG74">
        <f t="shared" si="5"/>
        <v>15.532104000000002</v>
      </c>
      <c r="AI74" s="75">
        <f>PXIL!L74</f>
        <v>0</v>
      </c>
      <c r="AJ74" s="75">
        <f>PXIL!R74</f>
        <v>0</v>
      </c>
      <c r="AK74" s="75">
        <f>RTM_IEX!L74</f>
        <v>9.6300000000000008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5.8200000000000012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0.1</v>
      </c>
      <c r="AB75" s="117">
        <f>-STOA!R75</f>
        <v>0</v>
      </c>
      <c r="AC75">
        <f t="shared" si="3"/>
        <v>0.14537600000000001</v>
      </c>
      <c r="AD75">
        <f t="shared" si="4"/>
        <v>16.374624000000001</v>
      </c>
      <c r="AE75">
        <f>'IDT-1'!D75</f>
        <v>0</v>
      </c>
      <c r="AF75" s="26"/>
      <c r="AG75">
        <f t="shared" si="5"/>
        <v>16.374624000000001</v>
      </c>
      <c r="AI75" s="75">
        <f>PXIL!L75</f>
        <v>0</v>
      </c>
      <c r="AJ75" s="75">
        <f>PXIL!R75</f>
        <v>0</v>
      </c>
      <c r="AK75" s="75">
        <f>RTM_IEX!L75</f>
        <v>10.6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5.8200000000000012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0.15716800000000003</v>
      </c>
      <c r="AD76">
        <f t="shared" si="4"/>
        <v>17.702832000000001</v>
      </c>
      <c r="AE76">
        <f>'IDT-1'!D76</f>
        <v>0</v>
      </c>
      <c r="AF76" s="26"/>
      <c r="AG76">
        <f t="shared" si="5"/>
        <v>17.702832000000001</v>
      </c>
      <c r="AI76" s="75">
        <f>PXIL!L76</f>
        <v>0</v>
      </c>
      <c r="AJ76" s="75">
        <f>PXIL!R76</f>
        <v>0</v>
      </c>
      <c r="AK76" s="75">
        <f>RTM_IEX!L76</f>
        <v>12.04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5.8200000000000012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0.16139200000000001</v>
      </c>
      <c r="AD77">
        <f t="shared" si="4"/>
        <v>18.178608000000001</v>
      </c>
      <c r="AE77">
        <f>'IDT-1'!D77</f>
        <v>0</v>
      </c>
      <c r="AF77" s="26"/>
      <c r="AG77">
        <f t="shared" si="5"/>
        <v>18.178608000000001</v>
      </c>
      <c r="AI77" s="75">
        <f>PXIL!L77</f>
        <v>0</v>
      </c>
      <c r="AJ77" s="75">
        <f>PXIL!R77</f>
        <v>0</v>
      </c>
      <c r="AK77" s="75">
        <f>RTM_IEX!L77</f>
        <v>12.52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5.8200000000000012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0.16992800000000002</v>
      </c>
      <c r="AD78">
        <f t="shared" si="4"/>
        <v>19.140072000000004</v>
      </c>
      <c r="AE78">
        <f>'IDT-1'!D78</f>
        <v>0</v>
      </c>
      <c r="AF78" s="26"/>
      <c r="AG78">
        <f t="shared" si="5"/>
        <v>19.140072000000004</v>
      </c>
      <c r="AI78" s="75">
        <f>PXIL!L78</f>
        <v>0</v>
      </c>
      <c r="AJ78" s="75">
        <f>PXIL!R78</f>
        <v>0</v>
      </c>
      <c r="AK78" s="75">
        <f>RTM_IEX!L78</f>
        <v>13.49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5.8200000000000012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0.16992800000000002</v>
      </c>
      <c r="AD79">
        <f t="shared" si="4"/>
        <v>19.140072000000004</v>
      </c>
      <c r="AE79">
        <f>'IDT-1'!D79</f>
        <v>0</v>
      </c>
      <c r="AF79" s="26"/>
      <c r="AG79">
        <f t="shared" si="5"/>
        <v>19.140072000000004</v>
      </c>
      <c r="AI79" s="75">
        <f>PXIL!L79</f>
        <v>0</v>
      </c>
      <c r="AJ79" s="75">
        <f>PXIL!R79</f>
        <v>0</v>
      </c>
      <c r="AK79" s="75">
        <f>RTM_IEX!L79</f>
        <v>13.49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5.8200000000000012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0.16992800000000002</v>
      </c>
      <c r="AD80">
        <f t="shared" si="4"/>
        <v>19.140072000000004</v>
      </c>
      <c r="AE80">
        <f>'IDT-1'!D80</f>
        <v>0</v>
      </c>
      <c r="AF80" s="26"/>
      <c r="AG80">
        <f t="shared" si="5"/>
        <v>19.140072000000004</v>
      </c>
      <c r="AI80" s="75">
        <f>PXIL!L80</f>
        <v>0</v>
      </c>
      <c r="AJ80" s="75">
        <f>PXIL!R80</f>
        <v>0</v>
      </c>
      <c r="AK80" s="75">
        <f>RTM_IEX!L80</f>
        <v>13.49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5.8200000000000012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0.16992800000000002</v>
      </c>
      <c r="AD81">
        <f t="shared" si="4"/>
        <v>19.140072000000004</v>
      </c>
      <c r="AE81">
        <f>'IDT-1'!D81</f>
        <v>0</v>
      </c>
      <c r="AF81" s="26"/>
      <c r="AG81">
        <f t="shared" si="5"/>
        <v>19.140072000000004</v>
      </c>
      <c r="AI81" s="75">
        <f>PXIL!L81</f>
        <v>0</v>
      </c>
      <c r="AJ81" s="75">
        <f>PXIL!R81</f>
        <v>0</v>
      </c>
      <c r="AK81" s="75">
        <f>RTM_IEX!L81</f>
        <v>13.49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0.16148000000000001</v>
      </c>
      <c r="AD82">
        <f t="shared" si="4"/>
        <v>18.18852</v>
      </c>
      <c r="AE82">
        <f>'IDT-1'!D82</f>
        <v>0</v>
      </c>
      <c r="AF82" s="26"/>
      <c r="AG82">
        <f t="shared" si="5"/>
        <v>18.18852</v>
      </c>
      <c r="AI82" s="75">
        <f>PXIL!L82</f>
        <v>0</v>
      </c>
      <c r="AJ82" s="75">
        <f>PXIL!R82</f>
        <v>0</v>
      </c>
      <c r="AK82" s="75">
        <f>RTM_IEX!L82</f>
        <v>12.53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0.16148000000000001</v>
      </c>
      <c r="AD83">
        <f t="shared" si="4"/>
        <v>18.18852</v>
      </c>
      <c r="AE83">
        <f>'IDT-1'!D83</f>
        <v>0</v>
      </c>
      <c r="AF83" s="26"/>
      <c r="AG83">
        <f t="shared" si="5"/>
        <v>18.18852</v>
      </c>
      <c r="AI83" s="75">
        <f>PXIL!L83</f>
        <v>0</v>
      </c>
      <c r="AJ83" s="75">
        <f>PXIL!R83</f>
        <v>0</v>
      </c>
      <c r="AK83" s="75">
        <f>RTM_IEX!L83</f>
        <v>12.53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0.16148000000000001</v>
      </c>
      <c r="AD84">
        <f t="shared" si="4"/>
        <v>18.18852</v>
      </c>
      <c r="AE84">
        <f>'IDT-1'!D84</f>
        <v>0</v>
      </c>
      <c r="AF84" s="26"/>
      <c r="AG84">
        <f t="shared" si="5"/>
        <v>18.18852</v>
      </c>
      <c r="AI84" s="75">
        <f>PXIL!L84</f>
        <v>0</v>
      </c>
      <c r="AJ84" s="75">
        <f>PXIL!R84</f>
        <v>0</v>
      </c>
      <c r="AK84" s="75">
        <f>RTM_IEX!L84</f>
        <v>12.53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0.15294400000000002</v>
      </c>
      <c r="AD85">
        <f t="shared" si="4"/>
        <v>17.227056000000001</v>
      </c>
      <c r="AE85">
        <f>'IDT-1'!D85</f>
        <v>0</v>
      </c>
      <c r="AF85" s="26"/>
      <c r="AG85">
        <f t="shared" si="5"/>
        <v>17.227056000000001</v>
      </c>
      <c r="AI85" s="75">
        <f>PXIL!L85</f>
        <v>0</v>
      </c>
      <c r="AJ85" s="75">
        <f>PXIL!R85</f>
        <v>0</v>
      </c>
      <c r="AK85" s="75">
        <f>RTM_IEX!L85</f>
        <v>11.56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0.15294400000000002</v>
      </c>
      <c r="AD86">
        <f t="shared" si="4"/>
        <v>17.227056000000001</v>
      </c>
      <c r="AE86">
        <f>'IDT-1'!D86</f>
        <v>0</v>
      </c>
      <c r="AF86" s="26"/>
      <c r="AG86">
        <f t="shared" si="5"/>
        <v>17.227056000000001</v>
      </c>
      <c r="AI86" s="75">
        <f>PXIL!L86</f>
        <v>0</v>
      </c>
      <c r="AJ86" s="75">
        <f>PXIL!R86</f>
        <v>0</v>
      </c>
      <c r="AK86" s="75">
        <f>RTM_IEX!L86</f>
        <v>11.56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5.8200000000000012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0.14449600000000001</v>
      </c>
      <c r="AD87">
        <f t="shared" si="4"/>
        <v>16.275504000000002</v>
      </c>
      <c r="AE87">
        <f>'IDT-1'!D87</f>
        <v>0</v>
      </c>
      <c r="AF87" s="26"/>
      <c r="AG87">
        <f t="shared" si="5"/>
        <v>16.275504000000002</v>
      </c>
      <c r="AI87" s="75">
        <f>PXIL!L87</f>
        <v>0</v>
      </c>
      <c r="AJ87" s="75">
        <f>PXIL!R87</f>
        <v>0</v>
      </c>
      <c r="AK87" s="75">
        <f>RTM_IEX!L87</f>
        <v>10.6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5.8200000000000012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0.14449600000000001</v>
      </c>
      <c r="AD88">
        <f t="shared" si="4"/>
        <v>16.275504000000002</v>
      </c>
      <c r="AE88">
        <f>'IDT-1'!D88</f>
        <v>0</v>
      </c>
      <c r="AF88" s="26"/>
      <c r="AG88">
        <f t="shared" si="5"/>
        <v>16.275504000000002</v>
      </c>
      <c r="AI88" s="75">
        <f>PXIL!L88</f>
        <v>0</v>
      </c>
      <c r="AJ88" s="75">
        <f>PXIL!R88</f>
        <v>0</v>
      </c>
      <c r="AK88" s="75">
        <f>RTM_IEX!L88</f>
        <v>10.6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5.8200000000000012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0.136048</v>
      </c>
      <c r="AD89">
        <f t="shared" si="4"/>
        <v>15.323952</v>
      </c>
      <c r="AE89">
        <f>'IDT-1'!D89</f>
        <v>0</v>
      </c>
      <c r="AF89" s="26"/>
      <c r="AG89">
        <f t="shared" si="5"/>
        <v>15.323952</v>
      </c>
      <c r="AI89" s="75">
        <f>PXIL!L89</f>
        <v>0</v>
      </c>
      <c r="AJ89" s="75">
        <f>PXIL!R89</f>
        <v>0</v>
      </c>
      <c r="AK89" s="75">
        <f>RTM_IEX!L89</f>
        <v>9.64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5.8200000000000012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0.13173600000000002</v>
      </c>
      <c r="AD90">
        <f t="shared" si="4"/>
        <v>14.838264000000002</v>
      </c>
      <c r="AE90">
        <f>'IDT-1'!D90</f>
        <v>0</v>
      </c>
      <c r="AF90" s="26"/>
      <c r="AG90">
        <f t="shared" si="5"/>
        <v>14.838264000000002</v>
      </c>
      <c r="AI90" s="75">
        <f>PXIL!L90</f>
        <v>0</v>
      </c>
      <c r="AJ90" s="75">
        <f>PXIL!R90</f>
        <v>0</v>
      </c>
      <c r="AK90" s="75">
        <f>RTM_IEX!L90</f>
        <v>9.15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0.12328800000000001</v>
      </c>
      <c r="AD91">
        <f t="shared" si="4"/>
        <v>13.886712000000001</v>
      </c>
      <c r="AE91">
        <f>'IDT-1'!D91</f>
        <v>0</v>
      </c>
      <c r="AF91" s="26"/>
      <c r="AG91">
        <f t="shared" si="5"/>
        <v>13.886712000000001</v>
      </c>
      <c r="AI91" s="75">
        <f>PXIL!L91</f>
        <v>0</v>
      </c>
      <c r="AJ91" s="75">
        <f>PXIL!R91</f>
        <v>0</v>
      </c>
      <c r="AK91" s="75">
        <f>RTM_IEX!L91</f>
        <v>8.19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5.8200000000000012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0.12328800000000001</v>
      </c>
      <c r="AD92">
        <f t="shared" si="4"/>
        <v>13.886712000000001</v>
      </c>
      <c r="AE92">
        <f>'IDT-1'!D92</f>
        <v>0</v>
      </c>
      <c r="AF92" s="26"/>
      <c r="AG92">
        <f t="shared" si="5"/>
        <v>13.886712000000001</v>
      </c>
      <c r="AI92" s="75">
        <f>PXIL!L92</f>
        <v>0</v>
      </c>
      <c r="AJ92" s="75">
        <f>PXIL!R92</f>
        <v>0</v>
      </c>
      <c r="AK92" s="75">
        <f>RTM_IEX!L92</f>
        <v>8.19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5.819744052069133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0.11483774765820839</v>
      </c>
      <c r="AD93">
        <f t="shared" si="4"/>
        <v>12.934906304410925</v>
      </c>
      <c r="AE93">
        <f>'IDT-1'!D93</f>
        <v>0</v>
      </c>
      <c r="AF93" s="26"/>
      <c r="AG93">
        <f t="shared" si="5"/>
        <v>12.934906304410925</v>
      </c>
      <c r="AI93" s="75">
        <f>PXIL!L93</f>
        <v>0</v>
      </c>
      <c r="AJ93" s="75">
        <f>PXIL!R93</f>
        <v>0</v>
      </c>
      <c r="AK93" s="75">
        <f>RTM_IEX!L93</f>
        <v>7.23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5.819744052069133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0.11052574765820838</v>
      </c>
      <c r="AD94">
        <f t="shared" si="4"/>
        <v>12.449218304410925</v>
      </c>
      <c r="AE94">
        <f>'IDT-1'!D94</f>
        <v>0</v>
      </c>
      <c r="AF94" s="26"/>
      <c r="AG94">
        <f t="shared" si="5"/>
        <v>12.449218304410925</v>
      </c>
      <c r="AI94" s="75">
        <f>PXIL!L94</f>
        <v>0</v>
      </c>
      <c r="AJ94" s="75">
        <f>PXIL!R94</f>
        <v>0</v>
      </c>
      <c r="AK94" s="75">
        <f>RTM_IEX!L94</f>
        <v>6.74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5.819744052069133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0.10630174765820838</v>
      </c>
      <c r="AD95">
        <f t="shared" si="4"/>
        <v>11.973442304410925</v>
      </c>
      <c r="AE95">
        <f>'IDT-1'!D95</f>
        <v>0</v>
      </c>
      <c r="AF95" s="26"/>
      <c r="AG95">
        <f t="shared" si="5"/>
        <v>11.973442304410925</v>
      </c>
      <c r="AI95" s="75">
        <f>PXIL!L95</f>
        <v>0</v>
      </c>
      <c r="AJ95" s="75">
        <f>PXIL!R95</f>
        <v>0</v>
      </c>
      <c r="AK95" s="75">
        <f>RTM_IEX!L95</f>
        <v>6.26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5.819744052069133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0.10207774765820837</v>
      </c>
      <c r="AD96">
        <f t="shared" si="4"/>
        <v>11.497666304410926</v>
      </c>
      <c r="AE96">
        <f>'IDT-1'!D96</f>
        <v>0</v>
      </c>
      <c r="AF96" s="26"/>
      <c r="AG96">
        <f t="shared" si="5"/>
        <v>11.497666304410926</v>
      </c>
      <c r="AI96" s="75">
        <f>PXIL!L96</f>
        <v>0</v>
      </c>
      <c r="AJ96" s="75">
        <f>PXIL!R96</f>
        <v>0</v>
      </c>
      <c r="AK96" s="75">
        <f>RTM_IEX!L96</f>
        <v>5.78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5.8200000000000012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9.7856000000000012E-2</v>
      </c>
      <c r="AD97">
        <f t="shared" si="4"/>
        <v>11.022144000000001</v>
      </c>
      <c r="AE97">
        <f>'IDT-1'!D97</f>
        <v>0</v>
      </c>
      <c r="AF97" s="26"/>
      <c r="AG97">
        <f t="shared" si="5"/>
        <v>11.022144000000001</v>
      </c>
      <c r="AI97" s="75">
        <f>PXIL!L97</f>
        <v>0</v>
      </c>
      <c r="AJ97" s="75">
        <f>PXIL!R97</f>
        <v>0</v>
      </c>
      <c r="AK97" s="75">
        <f>RTM_IEX!L97</f>
        <v>5.3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5.8200000000000012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9.3632000000000021E-2</v>
      </c>
      <c r="AD98">
        <f t="shared" si="4"/>
        <v>10.546368000000001</v>
      </c>
      <c r="AE98">
        <f>'IDT-1'!D98</f>
        <v>0</v>
      </c>
      <c r="AF98" s="26"/>
      <c r="AG98">
        <f t="shared" si="5"/>
        <v>10.546368000000001</v>
      </c>
      <c r="AI98" s="75">
        <f>PXIL!L98</f>
        <v>0</v>
      </c>
      <c r="AJ98" s="75">
        <f>PXIL!R98</f>
        <v>0</v>
      </c>
      <c r="AK98" s="75">
        <f>RTM_IEX!L98</f>
        <v>4.82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0.17903663404947112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4.2757499999999997E-2</v>
      </c>
      <c r="AB99" s="117">
        <f t="shared" si="6"/>
        <v>0</v>
      </c>
      <c r="AC99">
        <f t="shared" si="6"/>
        <v>3.2147203796353426E-3</v>
      </c>
      <c r="AD99">
        <f t="shared" si="6"/>
        <v>0.36209441366983525</v>
      </c>
      <c r="AE99">
        <f t="shared" ref="AE99:AR99" si="7">SUM(AE3:AE98)/4000</f>
        <v>0</v>
      </c>
      <c r="AG99">
        <f t="shared" si="7"/>
        <v>0.36209441366983525</v>
      </c>
      <c r="AI99">
        <f t="shared" si="7"/>
        <v>0</v>
      </c>
      <c r="AJ99">
        <f t="shared" si="7"/>
        <v>0</v>
      </c>
      <c r="AK99">
        <f t="shared" si="7"/>
        <v>0.143515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44989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10.837063000000001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0.16576615440000003</v>
      </c>
      <c r="AD3">
        <f>SUM(B3:AB3,AI3:AR3)-AC3</f>
        <v>18.671296845600001</v>
      </c>
      <c r="AE3">
        <v>0</v>
      </c>
      <c r="AF3" s="26"/>
      <c r="AG3">
        <f>SUM(AD3:AF3)</f>
        <v>18.671296845600001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8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10.837063000000001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0.17087015440000003</v>
      </c>
      <c r="AD4">
        <f t="shared" ref="AD4:AD67" si="1">SUM(B4:AB4,AI4:AR4)-AC4</f>
        <v>19.2461928456</v>
      </c>
      <c r="AE4">
        <v>0</v>
      </c>
      <c r="AF4" s="26"/>
      <c r="AG4">
        <f t="shared" ref="AG4:AG67" si="2">SUM(AD4:AF4)</f>
        <v>19.2461928456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8.58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10.837063000000001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0.16655815440000002</v>
      </c>
      <c r="AD5">
        <f t="shared" si="1"/>
        <v>18.7605048456</v>
      </c>
      <c r="AE5">
        <v>0</v>
      </c>
      <c r="AF5" s="26"/>
      <c r="AG5">
        <f t="shared" si="2"/>
        <v>18.7605048456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8.09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10.837063000000001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0.14966215440000002</v>
      </c>
      <c r="AD6">
        <f t="shared" si="1"/>
        <v>16.857400845600001</v>
      </c>
      <c r="AE6">
        <v>0</v>
      </c>
      <c r="AF6" s="26"/>
      <c r="AG6">
        <f t="shared" si="2"/>
        <v>16.857400845600001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6.17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10.837063000000001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0.14455815440000003</v>
      </c>
      <c r="AD7">
        <f t="shared" si="1"/>
        <v>16.282504845600002</v>
      </c>
      <c r="AE7">
        <v>0</v>
      </c>
      <c r="AF7" s="26"/>
      <c r="AG7">
        <f t="shared" si="2"/>
        <v>16.282504845600002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5.59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10.837063000000001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0.15388615440000003</v>
      </c>
      <c r="AD8">
        <f t="shared" si="1"/>
        <v>17.333176845600001</v>
      </c>
      <c r="AE8">
        <v>0</v>
      </c>
      <c r="AF8" s="26"/>
      <c r="AG8">
        <f t="shared" si="2"/>
        <v>17.333176845600001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6.65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10.837063000000001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0.14112615440000001</v>
      </c>
      <c r="AD9">
        <f t="shared" si="1"/>
        <v>15.8959368456</v>
      </c>
      <c r="AE9">
        <v>0</v>
      </c>
      <c r="AF9" s="26"/>
      <c r="AG9">
        <f t="shared" si="2"/>
        <v>15.8959368456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5.2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10.837063000000001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0.14112615440000001</v>
      </c>
      <c r="AD10">
        <f t="shared" si="1"/>
        <v>15.8959368456</v>
      </c>
      <c r="AE10">
        <v>0</v>
      </c>
      <c r="AF10" s="26"/>
      <c r="AG10">
        <f t="shared" si="2"/>
        <v>15.8959368456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5.2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10.837063000000001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0.13945415440000003</v>
      </c>
      <c r="AD11">
        <f t="shared" si="1"/>
        <v>15.707608845600001</v>
      </c>
      <c r="AE11">
        <v>0</v>
      </c>
      <c r="AF11" s="26"/>
      <c r="AG11">
        <f t="shared" si="2"/>
        <v>15.707608845600001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5.01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10.837063000000001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0.14790215440000001</v>
      </c>
      <c r="AD12">
        <f t="shared" si="1"/>
        <v>16.659160845599999</v>
      </c>
      <c r="AE12">
        <v>0</v>
      </c>
      <c r="AF12" s="26"/>
      <c r="AG12">
        <f t="shared" si="2"/>
        <v>16.659160845599999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5.97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10.837063000000001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0.12757415440000003</v>
      </c>
      <c r="AD13">
        <f t="shared" si="1"/>
        <v>14.369488845600001</v>
      </c>
      <c r="AE13">
        <v>0</v>
      </c>
      <c r="AF13" s="26"/>
      <c r="AG13">
        <f t="shared" si="2"/>
        <v>14.369488845600001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3.66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10.837063000000001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0.17509415440000003</v>
      </c>
      <c r="AD14">
        <f t="shared" si="1"/>
        <v>19.721968845600003</v>
      </c>
      <c r="AE14">
        <v>0</v>
      </c>
      <c r="AF14" s="26"/>
      <c r="AG14">
        <f t="shared" si="2"/>
        <v>19.721968845600003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9.06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10.837063000000001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0.17588615440000002</v>
      </c>
      <c r="AD15">
        <f t="shared" si="1"/>
        <v>19.811176845599999</v>
      </c>
      <c r="AE15">
        <v>0</v>
      </c>
      <c r="AF15" s="26"/>
      <c r="AG15">
        <f t="shared" si="2"/>
        <v>19.811176845599999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9.15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10.837063000000001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0.19630215440000004</v>
      </c>
      <c r="AD16">
        <f t="shared" si="1"/>
        <v>22.110760845599998</v>
      </c>
      <c r="AE16">
        <v>0</v>
      </c>
      <c r="AF16" s="26"/>
      <c r="AG16">
        <f t="shared" si="2"/>
        <v>22.110760845599998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11.47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10.837063000000001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0.2038701544</v>
      </c>
      <c r="AD17">
        <f t="shared" si="1"/>
        <v>22.963192845599998</v>
      </c>
      <c r="AE17">
        <v>0</v>
      </c>
      <c r="AF17" s="26"/>
      <c r="AG17">
        <f t="shared" si="2"/>
        <v>22.963192845599998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12.33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10.837063000000001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0.19542215440000002</v>
      </c>
      <c r="AD18">
        <f t="shared" si="1"/>
        <v>22.011640845599999</v>
      </c>
      <c r="AE18">
        <v>0</v>
      </c>
      <c r="AF18" s="26"/>
      <c r="AG18">
        <f t="shared" si="2"/>
        <v>22.011640845599999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11.37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10.837063000000001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0.2115261544</v>
      </c>
      <c r="AD19">
        <f t="shared" si="1"/>
        <v>23.825536845599999</v>
      </c>
      <c r="AE19">
        <v>0</v>
      </c>
      <c r="AF19" s="26"/>
      <c r="AG19">
        <f t="shared" si="2"/>
        <v>23.825536845599999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13.2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10.837063000000001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0.2115261544</v>
      </c>
      <c r="AD20">
        <f t="shared" si="1"/>
        <v>23.825536845599999</v>
      </c>
      <c r="AE20">
        <v>0</v>
      </c>
      <c r="AF20" s="26"/>
      <c r="AG20">
        <f t="shared" si="2"/>
        <v>23.825536845599999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13.2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10.837063000000001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0.2115261544</v>
      </c>
      <c r="AD21">
        <f t="shared" si="1"/>
        <v>23.825536845599999</v>
      </c>
      <c r="AE21">
        <v>0</v>
      </c>
      <c r="AF21" s="26"/>
      <c r="AG21">
        <f t="shared" si="2"/>
        <v>23.825536845599999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13.2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10.837063000000001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0.20897415440000003</v>
      </c>
      <c r="AD22">
        <f t="shared" si="1"/>
        <v>23.538088845600001</v>
      </c>
      <c r="AE22">
        <v>0</v>
      </c>
      <c r="AF22" s="26"/>
      <c r="AG22">
        <f t="shared" si="2"/>
        <v>23.538088845600001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12.91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10.837063000000001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0.20307815440000002</v>
      </c>
      <c r="AD23">
        <f t="shared" si="1"/>
        <v>22.873984845600003</v>
      </c>
      <c r="AE23">
        <v>0</v>
      </c>
      <c r="AF23" s="26"/>
      <c r="AG23">
        <f t="shared" si="2"/>
        <v>22.873984845600003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12.24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10.837063000000001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0.2115261544</v>
      </c>
      <c r="AD24">
        <f t="shared" si="1"/>
        <v>23.825536845599999</v>
      </c>
      <c r="AE24">
        <v>0</v>
      </c>
      <c r="AF24" s="26"/>
      <c r="AG24">
        <f t="shared" si="2"/>
        <v>23.825536845599999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13.2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10.837063000000001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0.2115261544</v>
      </c>
      <c r="AD25">
        <f t="shared" si="1"/>
        <v>23.825536845599999</v>
      </c>
      <c r="AE25">
        <v>0</v>
      </c>
      <c r="AF25" s="26"/>
      <c r="AG25">
        <f t="shared" si="2"/>
        <v>23.825536845599999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13.2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10.837063000000001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0.2115261544</v>
      </c>
      <c r="AD26">
        <f t="shared" si="1"/>
        <v>23.825536845599999</v>
      </c>
      <c r="AE26">
        <v>0</v>
      </c>
      <c r="AF26" s="26"/>
      <c r="AG26">
        <f t="shared" si="2"/>
        <v>23.825536845599999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13.2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10.837063000000001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10.31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0.18609415440000004</v>
      </c>
      <c r="AD27">
        <f t="shared" si="1"/>
        <v>20.960968845600004</v>
      </c>
      <c r="AE27">
        <v>0</v>
      </c>
      <c r="AF27" s="26"/>
      <c r="AG27">
        <f t="shared" si="2"/>
        <v>20.960968845600004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10.837063000000001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12.42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0.20466215440000005</v>
      </c>
      <c r="AD28">
        <f t="shared" si="1"/>
        <v>23.052400845600001</v>
      </c>
      <c r="AE28">
        <v>0</v>
      </c>
      <c r="AF28" s="26"/>
      <c r="AG28">
        <f t="shared" si="2"/>
        <v>23.052400845600001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10.837063000000001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11.09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0.19295815440000003</v>
      </c>
      <c r="AD29">
        <f t="shared" si="1"/>
        <v>21.734104845600001</v>
      </c>
      <c r="AE29">
        <v>0</v>
      </c>
      <c r="AF29" s="26"/>
      <c r="AG29">
        <f t="shared" si="2"/>
        <v>21.734104845600001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10.837063000000001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8.83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0.17307015440000001</v>
      </c>
      <c r="AD30">
        <f t="shared" si="1"/>
        <v>19.493992845599998</v>
      </c>
      <c r="AE30">
        <v>0</v>
      </c>
      <c r="AF30" s="26"/>
      <c r="AG30">
        <f t="shared" si="2"/>
        <v>19.493992845599998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10.837063000000001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7.62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0.16242215440000002</v>
      </c>
      <c r="AD31">
        <f t="shared" si="1"/>
        <v>18.2946408456</v>
      </c>
      <c r="AE31">
        <v>0</v>
      </c>
      <c r="AF31" s="26"/>
      <c r="AG31">
        <f t="shared" si="2"/>
        <v>18.2946408456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10.837063000000001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7.25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0.15916615440000001</v>
      </c>
      <c r="AD32">
        <f t="shared" si="1"/>
        <v>17.927896845599999</v>
      </c>
      <c r="AE32">
        <v>0</v>
      </c>
      <c r="AF32" s="26"/>
      <c r="AG32">
        <f t="shared" si="2"/>
        <v>17.927896845599999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10.837063000000001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7.83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0.16427015440000001</v>
      </c>
      <c r="AD33">
        <f t="shared" si="1"/>
        <v>18.502792845599998</v>
      </c>
      <c r="AE33">
        <v>0</v>
      </c>
      <c r="AF33" s="26"/>
      <c r="AG33">
        <f t="shared" si="2"/>
        <v>18.502792845599998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10.837063000000001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8.94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0.17403815440000001</v>
      </c>
      <c r="AD34">
        <f t="shared" si="1"/>
        <v>19.603024845599997</v>
      </c>
      <c r="AE34">
        <v>0</v>
      </c>
      <c r="AF34" s="26"/>
      <c r="AG34">
        <f t="shared" si="2"/>
        <v>19.603024845599997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10.837063000000001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10.59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0.18855815440000001</v>
      </c>
      <c r="AD35">
        <f t="shared" si="1"/>
        <v>21.238504845600001</v>
      </c>
      <c r="AE35">
        <v>0</v>
      </c>
      <c r="AF35" s="26"/>
      <c r="AG35">
        <f t="shared" si="2"/>
        <v>21.238504845600001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10.837063000000001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12.11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0.20193415440000001</v>
      </c>
      <c r="AD36">
        <f t="shared" si="1"/>
        <v>22.7451288456</v>
      </c>
      <c r="AE36">
        <v>0</v>
      </c>
      <c r="AF36" s="26"/>
      <c r="AG36">
        <f t="shared" si="2"/>
        <v>22.7451288456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10.837063000000001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0.2115261544</v>
      </c>
      <c r="AD37">
        <f t="shared" si="1"/>
        <v>23.825536845599999</v>
      </c>
      <c r="AE37">
        <v>0</v>
      </c>
      <c r="AF37" s="26"/>
      <c r="AG37">
        <f t="shared" si="2"/>
        <v>23.825536845599999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10.837063000000001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0.2115261544</v>
      </c>
      <c r="AD38">
        <f t="shared" si="1"/>
        <v>23.825536845599999</v>
      </c>
      <c r="AE38">
        <v>0</v>
      </c>
      <c r="AF38" s="26"/>
      <c r="AG38">
        <f t="shared" si="2"/>
        <v>23.825536845599999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10.837063000000001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0.2115261544</v>
      </c>
      <c r="AD39">
        <f t="shared" si="1"/>
        <v>23.825536845599999</v>
      </c>
      <c r="AE39">
        <v>0</v>
      </c>
      <c r="AF39" s="26"/>
      <c r="AG39">
        <f t="shared" si="2"/>
        <v>23.825536845599999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10.837063000000001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0.2115261544</v>
      </c>
      <c r="AD40">
        <f t="shared" si="1"/>
        <v>23.825536845599999</v>
      </c>
      <c r="AE40">
        <v>0</v>
      </c>
      <c r="AF40" s="26"/>
      <c r="AG40">
        <f t="shared" si="2"/>
        <v>23.825536845599999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10.837063000000001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0.2115261544</v>
      </c>
      <c r="AD41">
        <f t="shared" si="1"/>
        <v>23.825536845599999</v>
      </c>
      <c r="AE41">
        <v>0</v>
      </c>
      <c r="AF41" s="26"/>
      <c r="AG41">
        <f t="shared" si="2"/>
        <v>23.825536845599999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10.837063000000001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0.2115261544</v>
      </c>
      <c r="AD42">
        <f t="shared" si="1"/>
        <v>23.825536845599999</v>
      </c>
      <c r="AE42">
        <v>0</v>
      </c>
      <c r="AF42" s="26"/>
      <c r="AG42">
        <f t="shared" si="2"/>
        <v>23.825536845599999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10.837063000000001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13.2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0.2115261544</v>
      </c>
      <c r="AD43">
        <f t="shared" si="1"/>
        <v>23.825536845599999</v>
      </c>
      <c r="AE43">
        <v>0</v>
      </c>
      <c r="AF43" s="26"/>
      <c r="AG43">
        <f t="shared" si="2"/>
        <v>23.825536845599999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10.837063000000001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0.2115261544</v>
      </c>
      <c r="AD44">
        <f t="shared" si="1"/>
        <v>23.825536845599999</v>
      </c>
      <c r="AE44">
        <v>0</v>
      </c>
      <c r="AF44" s="26"/>
      <c r="AG44">
        <f t="shared" si="2"/>
        <v>23.825536845599999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10.837063000000001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13.2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0.2115261544</v>
      </c>
      <c r="AD45">
        <f t="shared" si="1"/>
        <v>23.825536845599999</v>
      </c>
      <c r="AE45">
        <v>0</v>
      </c>
      <c r="AF45" s="26"/>
      <c r="AG45">
        <f t="shared" si="2"/>
        <v>23.825536845599999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10.837063000000001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0.2115261544</v>
      </c>
      <c r="AD46">
        <f t="shared" si="1"/>
        <v>23.825536845599999</v>
      </c>
      <c r="AE46">
        <v>0</v>
      </c>
      <c r="AF46" s="26"/>
      <c r="AG46">
        <f t="shared" si="2"/>
        <v>23.825536845599999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10.837063000000001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13.2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0.2115261544</v>
      </c>
      <c r="AD47">
        <f t="shared" si="1"/>
        <v>23.825536845599999</v>
      </c>
      <c r="AE47">
        <v>0</v>
      </c>
      <c r="AF47" s="26"/>
      <c r="AG47">
        <f t="shared" si="2"/>
        <v>23.825536845599999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10.837063000000001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13.2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0.2115261544</v>
      </c>
      <c r="AD48">
        <f t="shared" si="1"/>
        <v>23.825536845599999</v>
      </c>
      <c r="AE48">
        <v>0</v>
      </c>
      <c r="AF48" s="26"/>
      <c r="AG48">
        <f t="shared" si="2"/>
        <v>23.825536845599999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10.837063000000001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13.2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0.2115261544</v>
      </c>
      <c r="AD49">
        <f t="shared" si="1"/>
        <v>23.825536845599999</v>
      </c>
      <c r="AE49">
        <v>0</v>
      </c>
      <c r="AF49" s="26"/>
      <c r="AG49">
        <f t="shared" si="2"/>
        <v>23.825536845599999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10.837063000000001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13.2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0.2115261544</v>
      </c>
      <c r="AD50">
        <f t="shared" si="1"/>
        <v>23.825536845599999</v>
      </c>
      <c r="AE50">
        <v>0</v>
      </c>
      <c r="AF50" s="26"/>
      <c r="AG50">
        <f t="shared" si="2"/>
        <v>23.825536845599999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10.837063000000001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13.2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0.2115261544</v>
      </c>
      <c r="AD51">
        <f t="shared" si="1"/>
        <v>23.825536845599999</v>
      </c>
      <c r="AE51">
        <v>0</v>
      </c>
      <c r="AF51" s="26"/>
      <c r="AG51">
        <f t="shared" si="2"/>
        <v>23.825536845599999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10.837063000000001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0.2115261544</v>
      </c>
      <c r="AD52">
        <f t="shared" si="1"/>
        <v>23.825536845599999</v>
      </c>
      <c r="AE52">
        <v>0</v>
      </c>
      <c r="AF52" s="26"/>
      <c r="AG52">
        <f t="shared" si="2"/>
        <v>23.825536845599999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10.837063000000001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0.2115261544</v>
      </c>
      <c r="AD53">
        <f t="shared" si="1"/>
        <v>23.825536845599999</v>
      </c>
      <c r="AE53">
        <v>0</v>
      </c>
      <c r="AF53" s="26"/>
      <c r="AG53">
        <f t="shared" si="2"/>
        <v>23.825536845599999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10.837063000000001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0.2115261544</v>
      </c>
      <c r="AD54">
        <f t="shared" si="1"/>
        <v>23.825536845599999</v>
      </c>
      <c r="AE54">
        <v>0</v>
      </c>
      <c r="AF54" s="26"/>
      <c r="AG54">
        <f t="shared" si="2"/>
        <v>23.825536845599999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10.837063000000001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13.2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0.2115261544</v>
      </c>
      <c r="AD55">
        <f t="shared" si="1"/>
        <v>23.825536845599999</v>
      </c>
      <c r="AE55">
        <v>0</v>
      </c>
      <c r="AF55" s="26"/>
      <c r="AG55">
        <f t="shared" si="2"/>
        <v>23.825536845599999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10.837063000000001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0.2115261544</v>
      </c>
      <c r="AD56">
        <f t="shared" si="1"/>
        <v>23.825536845599999</v>
      </c>
      <c r="AE56">
        <v>0</v>
      </c>
      <c r="AF56" s="26"/>
      <c r="AG56">
        <f t="shared" si="2"/>
        <v>23.825536845599999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10.837063000000001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13.2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0.2115261544</v>
      </c>
      <c r="AD57">
        <f t="shared" si="1"/>
        <v>23.825536845599999</v>
      </c>
      <c r="AE57">
        <v>0</v>
      </c>
      <c r="AF57" s="26"/>
      <c r="AG57">
        <f t="shared" si="2"/>
        <v>23.825536845599999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10.837063000000001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13.2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0.2115261544</v>
      </c>
      <c r="AD58">
        <f t="shared" si="1"/>
        <v>23.825536845599999</v>
      </c>
      <c r="AE58">
        <v>0</v>
      </c>
      <c r="AF58" s="26"/>
      <c r="AG58">
        <f t="shared" si="2"/>
        <v>23.825536845599999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10.837063000000001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13.2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0.2115261544</v>
      </c>
      <c r="AD59">
        <f t="shared" si="1"/>
        <v>23.825536845599999</v>
      </c>
      <c r="AE59">
        <v>0</v>
      </c>
      <c r="AF59" s="26"/>
      <c r="AG59">
        <f t="shared" si="2"/>
        <v>23.825536845599999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10.837063000000001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0.2115261544</v>
      </c>
      <c r="AD60">
        <f t="shared" si="1"/>
        <v>23.825536845599999</v>
      </c>
      <c r="AE60">
        <v>0</v>
      </c>
      <c r="AF60" s="26"/>
      <c r="AG60">
        <f t="shared" si="2"/>
        <v>23.825536845599999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10.837063000000001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0.2115261544</v>
      </c>
      <c r="AD61">
        <f t="shared" si="1"/>
        <v>23.825536845599999</v>
      </c>
      <c r="AE61">
        <v>0</v>
      </c>
      <c r="AF61" s="26"/>
      <c r="AG61">
        <f t="shared" si="2"/>
        <v>23.825536845599999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10.837063000000001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13.2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0.2115261544</v>
      </c>
      <c r="AD62">
        <f t="shared" si="1"/>
        <v>23.825536845599999</v>
      </c>
      <c r="AE62">
        <v>0</v>
      </c>
      <c r="AF62" s="26"/>
      <c r="AG62">
        <f t="shared" si="2"/>
        <v>23.825536845599999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10.837063000000001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13.2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0.2115261544</v>
      </c>
      <c r="AD63">
        <f t="shared" si="1"/>
        <v>23.825536845599999</v>
      </c>
      <c r="AE63">
        <v>0</v>
      </c>
      <c r="AF63" s="26"/>
      <c r="AG63">
        <f t="shared" si="2"/>
        <v>23.825536845599999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10.837063000000001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13.2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0.2115261544</v>
      </c>
      <c r="AD64">
        <f t="shared" si="1"/>
        <v>23.825536845599999</v>
      </c>
      <c r="AE64">
        <v>0</v>
      </c>
      <c r="AF64" s="26"/>
      <c r="AG64">
        <f t="shared" si="2"/>
        <v>23.825536845599999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10.837063000000001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0.2115261544</v>
      </c>
      <c r="AD65">
        <f t="shared" si="1"/>
        <v>23.825536845599999</v>
      </c>
      <c r="AE65">
        <v>0</v>
      </c>
      <c r="AF65" s="26"/>
      <c r="AG65">
        <f t="shared" si="2"/>
        <v>23.825536845599999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10.837063000000001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0.2115261544</v>
      </c>
      <c r="AD66">
        <f t="shared" si="1"/>
        <v>23.825536845599999</v>
      </c>
      <c r="AE66">
        <v>0</v>
      </c>
      <c r="AF66" s="26"/>
      <c r="AG66">
        <f t="shared" si="2"/>
        <v>23.825536845599999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13.2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10.837063000000001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0.2115261544</v>
      </c>
      <c r="AD67">
        <f t="shared" si="1"/>
        <v>23.825536845599999</v>
      </c>
      <c r="AE67">
        <v>0</v>
      </c>
      <c r="AF67" s="26"/>
      <c r="AG67">
        <f t="shared" si="2"/>
        <v>23.825536845599999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13.2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10.837063000000001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0.2115261544</v>
      </c>
      <c r="AD68">
        <f t="shared" ref="AD68:AD98" si="4">SUM(B68:AB68,AI68:AR68)-AC68</f>
        <v>23.825536845599999</v>
      </c>
      <c r="AE68">
        <v>0</v>
      </c>
      <c r="AF68" s="26"/>
      <c r="AG68">
        <f t="shared" ref="AG68:AG98" si="5">SUM(AD68:AF68)</f>
        <v>23.825536845599999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13.2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10.837063000000001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0.2115261544</v>
      </c>
      <c r="AD69">
        <f t="shared" si="4"/>
        <v>23.825536845599999</v>
      </c>
      <c r="AE69">
        <v>0</v>
      </c>
      <c r="AF69" s="26"/>
      <c r="AG69">
        <f t="shared" si="5"/>
        <v>23.825536845599999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13.2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10.837063000000001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0.2115261544</v>
      </c>
      <c r="AD70">
        <f t="shared" si="4"/>
        <v>23.825536845599999</v>
      </c>
      <c r="AE70">
        <v>0</v>
      </c>
      <c r="AF70" s="26"/>
      <c r="AG70">
        <f t="shared" si="5"/>
        <v>23.825536845599999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13.2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10.837063000000001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0.2115261544</v>
      </c>
      <c r="AD71">
        <f t="shared" si="4"/>
        <v>23.825536845599999</v>
      </c>
      <c r="AE71">
        <v>0</v>
      </c>
      <c r="AF71" s="26"/>
      <c r="AG71">
        <f t="shared" si="5"/>
        <v>23.825536845599999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13.2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10.837063000000001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0.2115261544</v>
      </c>
      <c r="AD72">
        <f t="shared" si="4"/>
        <v>23.825536845599999</v>
      </c>
      <c r="AE72">
        <v>0</v>
      </c>
      <c r="AF72" s="26"/>
      <c r="AG72">
        <f t="shared" si="5"/>
        <v>23.825536845599999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13.2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10.837063000000001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8.81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0.20765415440000004</v>
      </c>
      <c r="AD73">
        <f t="shared" si="4"/>
        <v>23.389408845600002</v>
      </c>
      <c r="AE73">
        <v>0</v>
      </c>
      <c r="AF73" s="26"/>
      <c r="AG73">
        <f t="shared" si="5"/>
        <v>23.389408845600002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3.95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10.837063000000001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11.7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0.20422215440000002</v>
      </c>
      <c r="AD74">
        <f t="shared" si="4"/>
        <v>23.002840845600002</v>
      </c>
      <c r="AE74">
        <v>0</v>
      </c>
      <c r="AF74" s="26"/>
      <c r="AG74">
        <f t="shared" si="5"/>
        <v>23.002840845600002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0.67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10.837063000000001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0.2115261544</v>
      </c>
      <c r="AD75">
        <f t="shared" si="4"/>
        <v>23.825536845599999</v>
      </c>
      <c r="AE75">
        <v>0</v>
      </c>
      <c r="AF75" s="26"/>
      <c r="AG75">
        <f t="shared" si="5"/>
        <v>23.825536845599999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10.837063000000001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13.2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0.2115261544</v>
      </c>
      <c r="AD76">
        <f t="shared" si="4"/>
        <v>23.825536845599999</v>
      </c>
      <c r="AE76">
        <v>0</v>
      </c>
      <c r="AF76" s="26"/>
      <c r="AG76">
        <f t="shared" si="5"/>
        <v>23.825536845599999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10.837063000000001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13.2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0.2115261544</v>
      </c>
      <c r="AD77">
        <f t="shared" si="4"/>
        <v>23.825536845599999</v>
      </c>
      <c r="AE77">
        <v>0</v>
      </c>
      <c r="AF77" s="26"/>
      <c r="AG77">
        <f t="shared" si="5"/>
        <v>23.825536845599999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10.837063000000001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12.19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0.20263815439999999</v>
      </c>
      <c r="AD78">
        <f t="shared" si="4"/>
        <v>22.824424845599999</v>
      </c>
      <c r="AE78">
        <v>0</v>
      </c>
      <c r="AF78" s="26"/>
      <c r="AG78">
        <f t="shared" si="5"/>
        <v>22.824424845599999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10.837063000000001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12.2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0.2027261544</v>
      </c>
      <c r="AD79">
        <f t="shared" si="4"/>
        <v>22.834336845599999</v>
      </c>
      <c r="AE79">
        <v>0</v>
      </c>
      <c r="AF79" s="26"/>
      <c r="AG79">
        <f t="shared" si="5"/>
        <v>22.834336845599999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10.837063000000001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11.99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0.20087815440000004</v>
      </c>
      <c r="AD80">
        <f t="shared" si="4"/>
        <v>22.626184845600001</v>
      </c>
      <c r="AE80">
        <v>0</v>
      </c>
      <c r="AF80" s="26"/>
      <c r="AG80">
        <f t="shared" si="5"/>
        <v>22.626184845600001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10.837063000000001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0.2115261544</v>
      </c>
      <c r="AD81">
        <f t="shared" si="4"/>
        <v>23.825536845599999</v>
      </c>
      <c r="AE81">
        <v>0</v>
      </c>
      <c r="AF81" s="26"/>
      <c r="AG81">
        <f t="shared" si="5"/>
        <v>23.825536845599999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13.2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10.837063000000001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0.2115261544</v>
      </c>
      <c r="AD82">
        <f t="shared" si="4"/>
        <v>23.825536845599999</v>
      </c>
      <c r="AE82">
        <v>0</v>
      </c>
      <c r="AF82" s="26"/>
      <c r="AG82">
        <f t="shared" si="5"/>
        <v>23.825536845599999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13.2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10.837063000000001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0.2115261544</v>
      </c>
      <c r="AD83">
        <f t="shared" si="4"/>
        <v>23.825536845599999</v>
      </c>
      <c r="AE83">
        <v>0</v>
      </c>
      <c r="AF83" s="26"/>
      <c r="AG83">
        <f t="shared" si="5"/>
        <v>23.825536845599999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13.2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10.837063000000001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0.2115261544</v>
      </c>
      <c r="AD84">
        <f t="shared" si="4"/>
        <v>23.825536845599999</v>
      </c>
      <c r="AE84">
        <v>0</v>
      </c>
      <c r="AF84" s="26"/>
      <c r="AG84">
        <f t="shared" si="5"/>
        <v>23.825536845599999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13.2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10.837063000000001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0.2115261544</v>
      </c>
      <c r="AD85">
        <f t="shared" si="4"/>
        <v>23.825536845599999</v>
      </c>
      <c r="AE85">
        <v>0</v>
      </c>
      <c r="AF85" s="26"/>
      <c r="AG85">
        <f t="shared" si="5"/>
        <v>23.825536845599999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13.2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10.837063000000001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0.2115261544</v>
      </c>
      <c r="AD86">
        <f t="shared" si="4"/>
        <v>23.825536845599999</v>
      </c>
      <c r="AE86">
        <v>0</v>
      </c>
      <c r="AF86" s="26"/>
      <c r="AG86">
        <f t="shared" si="5"/>
        <v>23.825536845599999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13.2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10.837063000000001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0.2115261544</v>
      </c>
      <c r="AD87">
        <f t="shared" si="4"/>
        <v>23.825536845599999</v>
      </c>
      <c r="AE87">
        <v>0</v>
      </c>
      <c r="AF87" s="26"/>
      <c r="AG87">
        <f t="shared" si="5"/>
        <v>23.825536845599999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13.2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10.837063000000001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0.2115261544</v>
      </c>
      <c r="AD88">
        <f t="shared" si="4"/>
        <v>23.825536845599999</v>
      </c>
      <c r="AE88">
        <v>0</v>
      </c>
      <c r="AF88" s="26"/>
      <c r="AG88">
        <f t="shared" si="5"/>
        <v>23.825536845599999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13.2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10.837063000000001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0.2115261544</v>
      </c>
      <c r="AD89">
        <f t="shared" si="4"/>
        <v>23.825536845599999</v>
      </c>
      <c r="AE89">
        <v>0</v>
      </c>
      <c r="AF89" s="26"/>
      <c r="AG89">
        <f t="shared" si="5"/>
        <v>23.825536845599999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13.2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10.837063000000001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0.2115261544</v>
      </c>
      <c r="AD90">
        <f t="shared" si="4"/>
        <v>23.825536845599999</v>
      </c>
      <c r="AE90">
        <v>0</v>
      </c>
      <c r="AF90" s="26"/>
      <c r="AG90">
        <f t="shared" si="5"/>
        <v>23.825536845599999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13.2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10.837063000000001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0.2115261544</v>
      </c>
      <c r="AD91">
        <f t="shared" si="4"/>
        <v>23.825536845599999</v>
      </c>
      <c r="AE91">
        <v>0</v>
      </c>
      <c r="AF91" s="26"/>
      <c r="AG91">
        <f t="shared" si="5"/>
        <v>23.825536845599999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13.2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10.837063000000001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0.2115261544</v>
      </c>
      <c r="AD92">
        <f t="shared" si="4"/>
        <v>23.825536845599999</v>
      </c>
      <c r="AE92">
        <v>0</v>
      </c>
      <c r="AF92" s="26"/>
      <c r="AG92">
        <f t="shared" si="5"/>
        <v>23.825536845599999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13.2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10.837063000000001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0.2115261544</v>
      </c>
      <c r="AD93">
        <f t="shared" si="4"/>
        <v>23.825536845599999</v>
      </c>
      <c r="AE93">
        <v>0</v>
      </c>
      <c r="AF93" s="26"/>
      <c r="AG93">
        <f t="shared" si="5"/>
        <v>23.825536845599999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13.2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10.837063000000001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0.2115261544</v>
      </c>
      <c r="AD94">
        <f t="shared" si="4"/>
        <v>23.825536845599999</v>
      </c>
      <c r="AE94">
        <v>0</v>
      </c>
      <c r="AF94" s="26"/>
      <c r="AG94">
        <f t="shared" si="5"/>
        <v>23.825536845599999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13.2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10.837063000000001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0.2115261544</v>
      </c>
      <c r="AD95">
        <f t="shared" si="4"/>
        <v>23.825536845599999</v>
      </c>
      <c r="AE95">
        <v>0</v>
      </c>
      <c r="AF95" s="26"/>
      <c r="AG95">
        <f t="shared" si="5"/>
        <v>23.825536845599999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13.2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10.837063000000001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0.2115261544</v>
      </c>
      <c r="AD96">
        <f t="shared" si="4"/>
        <v>23.825536845599999</v>
      </c>
      <c r="AE96">
        <v>0</v>
      </c>
      <c r="AF96" s="26"/>
      <c r="AG96">
        <f t="shared" si="5"/>
        <v>23.825536845599999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13.2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10.837063000000001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0.2115261544</v>
      </c>
      <c r="AD97">
        <f t="shared" si="4"/>
        <v>23.825536845599999</v>
      </c>
      <c r="AE97">
        <v>0</v>
      </c>
      <c r="AF97" s="26"/>
      <c r="AG97">
        <f t="shared" si="5"/>
        <v>23.825536845599999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13.2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10.837063000000001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0.2115261544</v>
      </c>
      <c r="AD98">
        <f t="shared" si="4"/>
        <v>23.825536845599999</v>
      </c>
      <c r="AE98">
        <v>0</v>
      </c>
      <c r="AF98" s="26"/>
      <c r="AG98">
        <f t="shared" si="5"/>
        <v>23.825536845599999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13.2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0.26008951199999936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0.14407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4.7896377056000005E-3</v>
      </c>
      <c r="AD99">
        <f t="shared" si="6"/>
        <v>0.53948737429440019</v>
      </c>
      <c r="AE99">
        <f t="shared" ref="AE99:AR99" si="8">SUM(AE3:AE98)/4000</f>
        <v>0</v>
      </c>
      <c r="AG99">
        <f t="shared" si="8"/>
        <v>0.53948737429440019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0.14011749999999998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44989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'[1]04'!B5</f>
        <v>150</v>
      </c>
      <c r="C3" s="16">
        <f>'[1]04'!C5</f>
        <v>0</v>
      </c>
      <c r="D3" s="16">
        <f>'[1]04'!D5</f>
        <v>176</v>
      </c>
      <c r="E3" s="16">
        <f>'[1]04'!E5</f>
        <v>0</v>
      </c>
      <c r="F3" s="15">
        <f>SUM(B3:E3)</f>
        <v>326</v>
      </c>
      <c r="G3" s="15">
        <f>'[1]04'!H5</f>
        <v>0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'[1]04'!B6</f>
        <v>150</v>
      </c>
      <c r="C4" s="16">
        <f>'[1]04'!C6</f>
        <v>0</v>
      </c>
      <c r="D4" s="16">
        <f>'[1]04'!D6</f>
        <v>176</v>
      </c>
      <c r="E4" s="16">
        <f>'[1]04'!E6</f>
        <v>0</v>
      </c>
      <c r="F4" s="15">
        <f>SUM(B4:E4)</f>
        <v>326</v>
      </c>
      <c r="G4" s="15">
        <f>'[1]04'!H6</f>
        <v>0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'[1]04'!B7</f>
        <v>150</v>
      </c>
      <c r="C5" s="16">
        <f>'[1]04'!C7</f>
        <v>0</v>
      </c>
      <c r="D5" s="16">
        <f>'[1]04'!D7</f>
        <v>176</v>
      </c>
      <c r="E5" s="16">
        <f>'[1]04'!E7</f>
        <v>0</v>
      </c>
      <c r="F5" s="15">
        <f t="shared" ref="F5:F68" si="6">SUM(B5:E5)</f>
        <v>326</v>
      </c>
      <c r="G5" s="15">
        <f>'[1]04'!H7</f>
        <v>0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'[1]04'!B8</f>
        <v>150</v>
      </c>
      <c r="C6" s="16">
        <f>'[1]04'!C8</f>
        <v>0</v>
      </c>
      <c r="D6" s="16">
        <f>'[1]04'!D8</f>
        <v>176</v>
      </c>
      <c r="E6" s="16">
        <f>'[1]04'!E8</f>
        <v>0</v>
      </c>
      <c r="F6" s="15">
        <f t="shared" si="6"/>
        <v>326</v>
      </c>
      <c r="G6" s="15">
        <f>'[1]04'!H8</f>
        <v>0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'[1]04'!B9</f>
        <v>150</v>
      </c>
      <c r="C7" s="16">
        <f>'[1]04'!C9</f>
        <v>0</v>
      </c>
      <c r="D7" s="16">
        <f>'[1]04'!D9</f>
        <v>176</v>
      </c>
      <c r="E7" s="16">
        <f>'[1]04'!E9</f>
        <v>0</v>
      </c>
      <c r="F7" s="15">
        <f t="shared" si="6"/>
        <v>326</v>
      </c>
      <c r="G7" s="15">
        <f>'[1]04'!H9</f>
        <v>0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'[1]04'!B10</f>
        <v>150</v>
      </c>
      <c r="C8" s="16">
        <f>'[1]04'!C10</f>
        <v>0</v>
      </c>
      <c r="D8" s="16">
        <f>'[1]04'!D10</f>
        <v>176</v>
      </c>
      <c r="E8" s="16">
        <f>'[1]04'!E10</f>
        <v>0</v>
      </c>
      <c r="F8" s="15">
        <f t="shared" si="6"/>
        <v>326</v>
      </c>
      <c r="G8" s="15">
        <f>'[1]04'!H10</f>
        <v>0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'[1]04'!B11</f>
        <v>150</v>
      </c>
      <c r="C9" s="16">
        <f>'[1]04'!C11</f>
        <v>0</v>
      </c>
      <c r="D9" s="16">
        <f>'[1]04'!D11</f>
        <v>176</v>
      </c>
      <c r="E9" s="16">
        <f>'[1]04'!E11</f>
        <v>0</v>
      </c>
      <c r="F9" s="15">
        <f t="shared" si="6"/>
        <v>326</v>
      </c>
      <c r="G9" s="15">
        <f>'[1]04'!H11</f>
        <v>0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'[1]04'!B12</f>
        <v>150</v>
      </c>
      <c r="C10" s="16">
        <f>'[1]04'!C12</f>
        <v>0</v>
      </c>
      <c r="D10" s="16">
        <f>'[1]04'!D12</f>
        <v>176</v>
      </c>
      <c r="E10" s="16">
        <f>'[1]04'!E12</f>
        <v>0</v>
      </c>
      <c r="F10" s="15">
        <f t="shared" si="6"/>
        <v>326</v>
      </c>
      <c r="G10" s="15">
        <f>'[1]04'!H12</f>
        <v>0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'[1]04'!B13</f>
        <v>150</v>
      </c>
      <c r="C11" s="16">
        <f>'[1]04'!C13</f>
        <v>0</v>
      </c>
      <c r="D11" s="16">
        <f>'[1]04'!D13</f>
        <v>176</v>
      </c>
      <c r="E11" s="16">
        <f>'[1]04'!E13</f>
        <v>0</v>
      </c>
      <c r="F11" s="15">
        <f t="shared" si="6"/>
        <v>326</v>
      </c>
      <c r="G11" s="15">
        <f>'[1]04'!H13</f>
        <v>0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'[1]04'!B14</f>
        <v>150</v>
      </c>
      <c r="C12" s="16">
        <f>'[1]04'!C14</f>
        <v>0</v>
      </c>
      <c r="D12" s="16">
        <f>'[1]04'!D14</f>
        <v>176</v>
      </c>
      <c r="E12" s="16">
        <f>'[1]04'!E14</f>
        <v>0</v>
      </c>
      <c r="F12" s="15">
        <f t="shared" si="6"/>
        <v>326</v>
      </c>
      <c r="G12" s="15">
        <f>'[1]04'!H14</f>
        <v>0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'[1]04'!B15</f>
        <v>150</v>
      </c>
      <c r="C13" s="16">
        <f>'[1]04'!C15</f>
        <v>0</v>
      </c>
      <c r="D13" s="16">
        <f>'[1]04'!D15</f>
        <v>176</v>
      </c>
      <c r="E13" s="16">
        <f>'[1]04'!E15</f>
        <v>0</v>
      </c>
      <c r="F13" s="15">
        <f t="shared" si="6"/>
        <v>326</v>
      </c>
      <c r="G13" s="15">
        <f>'[1]04'!H15</f>
        <v>0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'[1]04'!B16</f>
        <v>150</v>
      </c>
      <c r="C14" s="16">
        <f>'[1]04'!C16</f>
        <v>0</v>
      </c>
      <c r="D14" s="16">
        <f>'[1]04'!D16</f>
        <v>176</v>
      </c>
      <c r="E14" s="16">
        <f>'[1]04'!E16</f>
        <v>0</v>
      </c>
      <c r="F14" s="15">
        <f t="shared" si="6"/>
        <v>326</v>
      </c>
      <c r="G14" s="15">
        <f>'[1]04'!H16</f>
        <v>0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'[1]04'!B17</f>
        <v>150</v>
      </c>
      <c r="C15" s="16">
        <f>'[1]04'!C17</f>
        <v>0</v>
      </c>
      <c r="D15" s="16">
        <f>'[1]04'!D17</f>
        <v>176</v>
      </c>
      <c r="E15" s="16">
        <f>'[1]04'!E17</f>
        <v>0</v>
      </c>
      <c r="F15" s="15">
        <f t="shared" si="6"/>
        <v>326</v>
      </c>
      <c r="G15" s="15">
        <f>'[1]04'!H17</f>
        <v>0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'[1]04'!B18</f>
        <v>150</v>
      </c>
      <c r="C16" s="16">
        <f>'[1]04'!C18</f>
        <v>0</v>
      </c>
      <c r="D16" s="16">
        <f>'[1]04'!D18</f>
        <v>176</v>
      </c>
      <c r="E16" s="16">
        <f>'[1]04'!E18</f>
        <v>0</v>
      </c>
      <c r="F16" s="15">
        <f t="shared" si="6"/>
        <v>326</v>
      </c>
      <c r="G16" s="15">
        <f>'[1]04'!H18</f>
        <v>0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'[1]04'!B19</f>
        <v>150</v>
      </c>
      <c r="C17" s="16">
        <f>'[1]04'!C19</f>
        <v>0</v>
      </c>
      <c r="D17" s="16">
        <f>'[1]04'!D19</f>
        <v>176</v>
      </c>
      <c r="E17" s="16">
        <f>'[1]04'!E19</f>
        <v>0</v>
      </c>
      <c r="F17" s="15">
        <f t="shared" si="6"/>
        <v>326</v>
      </c>
      <c r="G17" s="15">
        <f>'[1]04'!H19</f>
        <v>0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'[1]04'!B20</f>
        <v>150</v>
      </c>
      <c r="C18" s="16">
        <f>'[1]04'!C20</f>
        <v>0</v>
      </c>
      <c r="D18" s="16">
        <f>'[1]04'!D20</f>
        <v>176</v>
      </c>
      <c r="E18" s="16">
        <f>'[1]04'!E20</f>
        <v>0</v>
      </c>
      <c r="F18" s="15">
        <f t="shared" si="6"/>
        <v>326</v>
      </c>
      <c r="G18" s="15">
        <f>'[1]04'!H20</f>
        <v>0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'[1]04'!B21</f>
        <v>150</v>
      </c>
      <c r="C19" s="16">
        <f>'[1]04'!C21</f>
        <v>0</v>
      </c>
      <c r="D19" s="16">
        <f>'[1]04'!D21</f>
        <v>176</v>
      </c>
      <c r="E19" s="16">
        <f>'[1]04'!E21</f>
        <v>0</v>
      </c>
      <c r="F19" s="15">
        <f t="shared" si="6"/>
        <v>326</v>
      </c>
      <c r="G19" s="15">
        <f>'[1]04'!H21</f>
        <v>0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'[1]04'!B22</f>
        <v>150</v>
      </c>
      <c r="C20" s="16">
        <f>'[1]04'!C22</f>
        <v>0</v>
      </c>
      <c r="D20" s="16">
        <f>'[1]04'!D22</f>
        <v>176</v>
      </c>
      <c r="E20" s="16">
        <f>'[1]04'!E22</f>
        <v>0</v>
      </c>
      <c r="F20" s="15">
        <f t="shared" si="6"/>
        <v>326</v>
      </c>
      <c r="G20" s="15">
        <f>'[1]04'!H22</f>
        <v>0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'[1]04'!B23</f>
        <v>150</v>
      </c>
      <c r="C21" s="16">
        <f>'[1]04'!C23</f>
        <v>0</v>
      </c>
      <c r="D21" s="16">
        <f>'[1]04'!D23</f>
        <v>176</v>
      </c>
      <c r="E21" s="16">
        <f>'[1]04'!E23</f>
        <v>0</v>
      </c>
      <c r="F21" s="15">
        <f t="shared" si="6"/>
        <v>326</v>
      </c>
      <c r="G21" s="15">
        <f>'[1]04'!H23</f>
        <v>0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'[1]04'!B24</f>
        <v>150</v>
      </c>
      <c r="C22" s="16">
        <f>'[1]04'!C24</f>
        <v>0</v>
      </c>
      <c r="D22" s="16">
        <f>'[1]04'!D24</f>
        <v>176</v>
      </c>
      <c r="E22" s="16">
        <f>'[1]04'!E24</f>
        <v>0</v>
      </c>
      <c r="F22" s="15">
        <f t="shared" si="6"/>
        <v>326</v>
      </c>
      <c r="G22" s="15">
        <f>'[1]04'!H24</f>
        <v>0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'[1]04'!B25</f>
        <v>150</v>
      </c>
      <c r="C23" s="16">
        <f>'[1]04'!C25</f>
        <v>0</v>
      </c>
      <c r="D23" s="16">
        <f>'[1]04'!D25</f>
        <v>176</v>
      </c>
      <c r="E23" s="16">
        <f>'[1]04'!E25</f>
        <v>0</v>
      </c>
      <c r="F23" s="15">
        <f t="shared" si="6"/>
        <v>326</v>
      </c>
      <c r="G23" s="15">
        <f>'[1]04'!H25</f>
        <v>0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'[1]04'!B26</f>
        <v>150</v>
      </c>
      <c r="C24" s="16">
        <f>'[1]04'!C26</f>
        <v>0</v>
      </c>
      <c r="D24" s="16">
        <f>'[1]04'!D26</f>
        <v>176</v>
      </c>
      <c r="E24" s="16">
        <f>'[1]04'!E26</f>
        <v>0</v>
      </c>
      <c r="F24" s="15">
        <f t="shared" si="6"/>
        <v>326</v>
      </c>
      <c r="G24" s="15">
        <f>'[1]04'!H26</f>
        <v>0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'[1]04'!B27</f>
        <v>150</v>
      </c>
      <c r="C25" s="16">
        <f>'[1]04'!C27</f>
        <v>0</v>
      </c>
      <c r="D25" s="16">
        <f>'[1]04'!D27</f>
        <v>176</v>
      </c>
      <c r="E25" s="16">
        <f>'[1]04'!E27</f>
        <v>0</v>
      </c>
      <c r="F25" s="15">
        <f t="shared" si="6"/>
        <v>326</v>
      </c>
      <c r="G25" s="15">
        <f>'[1]04'!H27</f>
        <v>0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'[1]04'!B28</f>
        <v>150</v>
      </c>
      <c r="C26" s="16">
        <f>'[1]04'!C28</f>
        <v>0</v>
      </c>
      <c r="D26" s="16">
        <f>'[1]04'!D28</f>
        <v>176</v>
      </c>
      <c r="E26" s="16">
        <f>'[1]04'!E28</f>
        <v>0</v>
      </c>
      <c r="F26" s="15">
        <f t="shared" si="6"/>
        <v>326</v>
      </c>
      <c r="G26" s="15">
        <f>'[1]04'!H28</f>
        <v>0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'[1]04'!B29</f>
        <v>150</v>
      </c>
      <c r="C27" s="16">
        <f>'[1]04'!C29</f>
        <v>0</v>
      </c>
      <c r="D27" s="16">
        <f>'[1]04'!D29</f>
        <v>176</v>
      </c>
      <c r="E27" s="16">
        <f>'[1]04'!E29</f>
        <v>0</v>
      </c>
      <c r="F27" s="15">
        <f t="shared" si="6"/>
        <v>326</v>
      </c>
      <c r="G27" s="15">
        <f>'[1]04'!H29</f>
        <v>0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'[1]04'!B30</f>
        <v>150</v>
      </c>
      <c r="C28" s="16">
        <f>'[1]04'!C30</f>
        <v>0</v>
      </c>
      <c r="D28" s="16">
        <f>'[1]04'!D30</f>
        <v>176</v>
      </c>
      <c r="E28" s="16">
        <f>'[1]04'!E30</f>
        <v>0</v>
      </c>
      <c r="F28" s="15">
        <f t="shared" si="6"/>
        <v>326</v>
      </c>
      <c r="G28" s="15">
        <f>'[1]04'!H30</f>
        <v>0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'[1]04'!B31</f>
        <v>150</v>
      </c>
      <c r="C29" s="16">
        <f>'[1]04'!C31</f>
        <v>0</v>
      </c>
      <c r="D29" s="16">
        <f>'[1]04'!D31</f>
        <v>176</v>
      </c>
      <c r="E29" s="16">
        <f>'[1]04'!E31</f>
        <v>0</v>
      </c>
      <c r="F29" s="15">
        <f t="shared" si="6"/>
        <v>326</v>
      </c>
      <c r="G29" s="15">
        <f>'[1]04'!H31</f>
        <v>0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'[1]04'!B32</f>
        <v>150</v>
      </c>
      <c r="C30" s="16">
        <f>'[1]04'!C32</f>
        <v>0</v>
      </c>
      <c r="D30" s="16">
        <f>'[1]04'!D32</f>
        <v>176</v>
      </c>
      <c r="E30" s="16">
        <f>'[1]04'!E32</f>
        <v>0</v>
      </c>
      <c r="F30" s="15">
        <f t="shared" si="6"/>
        <v>326</v>
      </c>
      <c r="G30" s="15">
        <f>'[1]04'!H32</f>
        <v>0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'[1]04'!B33</f>
        <v>150</v>
      </c>
      <c r="C31" s="16">
        <f>'[1]04'!C33</f>
        <v>0</v>
      </c>
      <c r="D31" s="16">
        <f>'[1]04'!D33</f>
        <v>170</v>
      </c>
      <c r="E31" s="16">
        <f>'[1]04'!E33</f>
        <v>0</v>
      </c>
      <c r="F31" s="15">
        <f t="shared" si="6"/>
        <v>320</v>
      </c>
      <c r="G31" s="15">
        <f>'[1]04'!H33</f>
        <v>0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'[1]04'!B34</f>
        <v>150</v>
      </c>
      <c r="C32" s="16">
        <f>'[1]04'!C34</f>
        <v>0</v>
      </c>
      <c r="D32" s="16">
        <f>'[1]04'!D34</f>
        <v>170</v>
      </c>
      <c r="E32" s="16">
        <f>'[1]04'!E34</f>
        <v>0</v>
      </c>
      <c r="F32" s="15">
        <f t="shared" si="6"/>
        <v>320</v>
      </c>
      <c r="G32" s="15">
        <f>'[1]04'!H34</f>
        <v>0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'[1]04'!B35</f>
        <v>150</v>
      </c>
      <c r="C33" s="16">
        <f>'[1]04'!C35</f>
        <v>0</v>
      </c>
      <c r="D33" s="16">
        <f>'[1]04'!D35</f>
        <v>170</v>
      </c>
      <c r="E33" s="16">
        <f>'[1]04'!E35</f>
        <v>0</v>
      </c>
      <c r="F33" s="15">
        <f t="shared" si="6"/>
        <v>320</v>
      </c>
      <c r="G33" s="15">
        <f>'[1]04'!H35</f>
        <v>0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'[1]04'!B36</f>
        <v>150</v>
      </c>
      <c r="C34" s="16">
        <f>'[1]04'!C36</f>
        <v>0</v>
      </c>
      <c r="D34" s="16">
        <f>'[1]04'!D36</f>
        <v>170</v>
      </c>
      <c r="E34" s="16">
        <f>'[1]04'!E36</f>
        <v>0</v>
      </c>
      <c r="F34" s="15">
        <f t="shared" si="6"/>
        <v>320</v>
      </c>
      <c r="G34" s="15">
        <f>'[1]04'!H36</f>
        <v>0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'[1]04'!B37</f>
        <v>150</v>
      </c>
      <c r="C35" s="16">
        <f>'[1]04'!C37</f>
        <v>0</v>
      </c>
      <c r="D35" s="16">
        <f>'[1]04'!D37</f>
        <v>170</v>
      </c>
      <c r="E35" s="16">
        <f>'[1]04'!E37</f>
        <v>0</v>
      </c>
      <c r="F35" s="15">
        <f t="shared" si="6"/>
        <v>320</v>
      </c>
      <c r="G35" s="15">
        <f>'[1]04'!H37</f>
        <v>0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'[1]04'!B38</f>
        <v>150</v>
      </c>
      <c r="C36" s="16">
        <f>'[1]04'!C38</f>
        <v>0</v>
      </c>
      <c r="D36" s="16">
        <f>'[1]04'!D38</f>
        <v>170</v>
      </c>
      <c r="E36" s="16">
        <f>'[1]04'!E38</f>
        <v>0</v>
      </c>
      <c r="F36" s="15">
        <f t="shared" si="6"/>
        <v>320</v>
      </c>
      <c r="G36" s="15">
        <f>'[1]04'!H38</f>
        <v>0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'[1]04'!B39</f>
        <v>150</v>
      </c>
      <c r="C37" s="16">
        <f>'[1]04'!C39</f>
        <v>0</v>
      </c>
      <c r="D37" s="16">
        <f>'[1]04'!D39</f>
        <v>170</v>
      </c>
      <c r="E37" s="16">
        <f>'[1]04'!E39</f>
        <v>0</v>
      </c>
      <c r="F37" s="15">
        <f t="shared" si="6"/>
        <v>320</v>
      </c>
      <c r="G37" s="15">
        <f>'[1]04'!H39</f>
        <v>0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'[1]04'!B40</f>
        <v>150</v>
      </c>
      <c r="C38" s="16">
        <f>'[1]04'!C40</f>
        <v>0</v>
      </c>
      <c r="D38" s="16">
        <f>'[1]04'!D40</f>
        <v>170</v>
      </c>
      <c r="E38" s="16">
        <f>'[1]04'!E40</f>
        <v>0</v>
      </c>
      <c r="F38" s="15">
        <f t="shared" si="6"/>
        <v>320</v>
      </c>
      <c r="G38" s="15">
        <f>'[1]04'!H40</f>
        <v>0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'[1]04'!B41</f>
        <v>150</v>
      </c>
      <c r="C39" s="16">
        <f>'[1]04'!C41</f>
        <v>0</v>
      </c>
      <c r="D39" s="16">
        <f>'[1]04'!D41</f>
        <v>170</v>
      </c>
      <c r="E39" s="16">
        <f>'[1]04'!E41</f>
        <v>0</v>
      </c>
      <c r="F39" s="15">
        <f t="shared" si="6"/>
        <v>320</v>
      </c>
      <c r="G39" s="15">
        <f>'[1]04'!H41</f>
        <v>0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'[1]04'!B42</f>
        <v>150</v>
      </c>
      <c r="C40" s="16">
        <f>'[1]04'!C42</f>
        <v>0</v>
      </c>
      <c r="D40" s="16">
        <f>'[1]04'!D42</f>
        <v>170</v>
      </c>
      <c r="E40" s="16">
        <f>'[1]04'!E42</f>
        <v>0</v>
      </c>
      <c r="F40" s="15">
        <f t="shared" si="6"/>
        <v>320</v>
      </c>
      <c r="G40" s="15">
        <f>'[1]04'!H42</f>
        <v>0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'[1]04'!B43</f>
        <v>150</v>
      </c>
      <c r="C41" s="16">
        <f>'[1]04'!C43</f>
        <v>0</v>
      </c>
      <c r="D41" s="16">
        <f>'[1]04'!D43</f>
        <v>170</v>
      </c>
      <c r="E41" s="16">
        <f>'[1]04'!E43</f>
        <v>0</v>
      </c>
      <c r="F41" s="15">
        <f t="shared" si="6"/>
        <v>320</v>
      </c>
      <c r="G41" s="15">
        <f>'[1]04'!H43</f>
        <v>0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'[1]04'!B44</f>
        <v>150</v>
      </c>
      <c r="C42" s="16">
        <f>'[1]04'!C44</f>
        <v>0</v>
      </c>
      <c r="D42" s="16">
        <f>'[1]04'!D44</f>
        <v>170</v>
      </c>
      <c r="E42" s="16">
        <f>'[1]04'!E44</f>
        <v>0</v>
      </c>
      <c r="F42" s="15">
        <f t="shared" si="6"/>
        <v>320</v>
      </c>
      <c r="G42" s="15">
        <f>'[1]04'!H44</f>
        <v>0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'[1]04'!B45</f>
        <v>150</v>
      </c>
      <c r="C43" s="16">
        <f>'[1]04'!C45</f>
        <v>0</v>
      </c>
      <c r="D43" s="16">
        <f>'[1]04'!D45</f>
        <v>170</v>
      </c>
      <c r="E43" s="16">
        <f>'[1]04'!E45</f>
        <v>0</v>
      </c>
      <c r="F43" s="15">
        <f t="shared" si="6"/>
        <v>320</v>
      </c>
      <c r="G43" s="15">
        <f>'[1]04'!H45</f>
        <v>0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'[1]04'!B46</f>
        <v>150</v>
      </c>
      <c r="C44" s="16">
        <f>'[1]04'!C46</f>
        <v>0</v>
      </c>
      <c r="D44" s="16">
        <f>'[1]04'!D46</f>
        <v>170</v>
      </c>
      <c r="E44" s="16">
        <f>'[1]04'!E46</f>
        <v>0</v>
      </c>
      <c r="F44" s="15">
        <f t="shared" si="6"/>
        <v>320</v>
      </c>
      <c r="G44" s="15">
        <f>'[1]04'!H46</f>
        <v>0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'[1]04'!B47</f>
        <v>150</v>
      </c>
      <c r="C45" s="16">
        <f>'[1]04'!C47</f>
        <v>0</v>
      </c>
      <c r="D45" s="16">
        <f>'[1]04'!D47</f>
        <v>170</v>
      </c>
      <c r="E45" s="16">
        <f>'[1]04'!E47</f>
        <v>0</v>
      </c>
      <c r="F45" s="15">
        <f t="shared" si="6"/>
        <v>320</v>
      </c>
      <c r="G45" s="15">
        <f>'[1]04'!H47</f>
        <v>0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'[1]04'!B48</f>
        <v>150</v>
      </c>
      <c r="C46" s="16">
        <f>'[1]04'!C48</f>
        <v>0</v>
      </c>
      <c r="D46" s="16">
        <f>'[1]04'!D48</f>
        <v>170</v>
      </c>
      <c r="E46" s="16">
        <f>'[1]04'!E48</f>
        <v>0</v>
      </c>
      <c r="F46" s="15">
        <f t="shared" si="6"/>
        <v>320</v>
      </c>
      <c r="G46" s="15">
        <f>'[1]04'!H48</f>
        <v>0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'[1]04'!B49</f>
        <v>150</v>
      </c>
      <c r="C47" s="16">
        <f>'[1]04'!C49</f>
        <v>0</v>
      </c>
      <c r="D47" s="16">
        <f>'[1]04'!D49</f>
        <v>170</v>
      </c>
      <c r="E47" s="16">
        <f>'[1]04'!E49</f>
        <v>0</v>
      </c>
      <c r="F47" s="15">
        <f t="shared" si="6"/>
        <v>320</v>
      </c>
      <c r="G47" s="15">
        <f>'[1]04'!H49</f>
        <v>0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'[1]04'!B50</f>
        <v>150</v>
      </c>
      <c r="C48" s="16">
        <f>'[1]04'!C50</f>
        <v>0</v>
      </c>
      <c r="D48" s="16">
        <f>'[1]04'!D50</f>
        <v>170</v>
      </c>
      <c r="E48" s="16">
        <f>'[1]04'!E50</f>
        <v>0</v>
      </c>
      <c r="F48" s="15">
        <f t="shared" si="6"/>
        <v>320</v>
      </c>
      <c r="G48" s="15">
        <f>'[1]04'!H50</f>
        <v>0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'[1]04'!B51</f>
        <v>150</v>
      </c>
      <c r="C49" s="16">
        <f>'[1]04'!C51</f>
        <v>0</v>
      </c>
      <c r="D49" s="16">
        <f>'[1]04'!D51</f>
        <v>170</v>
      </c>
      <c r="E49" s="16">
        <f>'[1]04'!E51</f>
        <v>0</v>
      </c>
      <c r="F49" s="15">
        <f t="shared" si="6"/>
        <v>320</v>
      </c>
      <c r="G49" s="15">
        <f>'[1]04'!H51</f>
        <v>0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'[1]04'!B52</f>
        <v>150</v>
      </c>
      <c r="C50" s="16">
        <f>'[1]04'!C52</f>
        <v>0</v>
      </c>
      <c r="D50" s="16">
        <f>'[1]04'!D52</f>
        <v>170</v>
      </c>
      <c r="E50" s="16">
        <f>'[1]04'!E52</f>
        <v>0</v>
      </c>
      <c r="F50" s="15">
        <f t="shared" si="6"/>
        <v>320</v>
      </c>
      <c r="G50" s="15">
        <f>'[1]04'!H52</f>
        <v>0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'[1]04'!B53</f>
        <v>150</v>
      </c>
      <c r="C51" s="16">
        <f>'[1]04'!C53</f>
        <v>0</v>
      </c>
      <c r="D51" s="16">
        <f>'[1]04'!D53</f>
        <v>170</v>
      </c>
      <c r="E51" s="16">
        <f>'[1]04'!E53</f>
        <v>0</v>
      </c>
      <c r="F51" s="15">
        <f t="shared" si="6"/>
        <v>320</v>
      </c>
      <c r="G51" s="15">
        <f>'[1]04'!H53</f>
        <v>0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'[1]04'!B54</f>
        <v>150</v>
      </c>
      <c r="C52" s="16">
        <f>'[1]04'!C54</f>
        <v>0</v>
      </c>
      <c r="D52" s="16">
        <f>'[1]04'!D54</f>
        <v>170</v>
      </c>
      <c r="E52" s="16">
        <f>'[1]04'!E54</f>
        <v>0</v>
      </c>
      <c r="F52" s="15">
        <f t="shared" si="6"/>
        <v>320</v>
      </c>
      <c r="G52" s="15">
        <f>'[1]04'!H54</f>
        <v>0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'[1]04'!B55</f>
        <v>150</v>
      </c>
      <c r="C53" s="16">
        <f>'[1]04'!C55</f>
        <v>0</v>
      </c>
      <c r="D53" s="16">
        <f>'[1]04'!D55</f>
        <v>170</v>
      </c>
      <c r="E53" s="16">
        <f>'[1]04'!E55</f>
        <v>0</v>
      </c>
      <c r="F53" s="15">
        <f t="shared" si="6"/>
        <v>320</v>
      </c>
      <c r="G53" s="15">
        <f>'[1]04'!H55</f>
        <v>0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'[1]04'!B56</f>
        <v>150</v>
      </c>
      <c r="C54" s="16">
        <f>'[1]04'!C56</f>
        <v>0</v>
      </c>
      <c r="D54" s="16">
        <f>'[1]04'!D56</f>
        <v>170</v>
      </c>
      <c r="E54" s="16">
        <f>'[1]04'!E56</f>
        <v>0</v>
      </c>
      <c r="F54" s="15">
        <f t="shared" si="6"/>
        <v>320</v>
      </c>
      <c r="G54" s="15">
        <f>'[1]04'!H56</f>
        <v>0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'[1]04'!B57</f>
        <v>150</v>
      </c>
      <c r="C55" s="16">
        <f>'[1]04'!C57</f>
        <v>0</v>
      </c>
      <c r="D55" s="16">
        <f>'[1]04'!D57</f>
        <v>170</v>
      </c>
      <c r="E55" s="16">
        <f>'[1]04'!E57</f>
        <v>0</v>
      </c>
      <c r="F55" s="15">
        <f t="shared" si="6"/>
        <v>320</v>
      </c>
      <c r="G55" s="15">
        <f>'[1]04'!H57</f>
        <v>0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'[1]04'!B58</f>
        <v>150</v>
      </c>
      <c r="C56" s="16">
        <f>'[1]04'!C58</f>
        <v>0</v>
      </c>
      <c r="D56" s="16">
        <f>'[1]04'!D58</f>
        <v>170</v>
      </c>
      <c r="E56" s="16">
        <f>'[1]04'!E58</f>
        <v>0</v>
      </c>
      <c r="F56" s="15">
        <f t="shared" si="6"/>
        <v>320</v>
      </c>
      <c r="G56" s="15">
        <f>'[1]04'!H58</f>
        <v>0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'[1]04'!B59</f>
        <v>150</v>
      </c>
      <c r="C57" s="16">
        <f>'[1]04'!C59</f>
        <v>0</v>
      </c>
      <c r="D57" s="16">
        <f>'[1]04'!D59</f>
        <v>170</v>
      </c>
      <c r="E57" s="16">
        <f>'[1]04'!E59</f>
        <v>0</v>
      </c>
      <c r="F57" s="15">
        <f t="shared" si="6"/>
        <v>320</v>
      </c>
      <c r="G57" s="15">
        <f>'[1]04'!H59</f>
        <v>0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'[1]04'!B60</f>
        <v>150</v>
      </c>
      <c r="C58" s="16">
        <f>'[1]04'!C60</f>
        <v>0</v>
      </c>
      <c r="D58" s="16">
        <f>'[1]04'!D60</f>
        <v>170</v>
      </c>
      <c r="E58" s="16">
        <f>'[1]04'!E60</f>
        <v>0</v>
      </c>
      <c r="F58" s="15">
        <f t="shared" si="6"/>
        <v>320</v>
      </c>
      <c r="G58" s="15">
        <f>'[1]04'!H60</f>
        <v>0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'[1]04'!B61</f>
        <v>150</v>
      </c>
      <c r="C59" s="16">
        <f>'[1]04'!C61</f>
        <v>0</v>
      </c>
      <c r="D59" s="16">
        <f>'[1]04'!D61</f>
        <v>170</v>
      </c>
      <c r="E59" s="16">
        <f>'[1]04'!E61</f>
        <v>0</v>
      </c>
      <c r="F59" s="15">
        <f t="shared" si="6"/>
        <v>320</v>
      </c>
      <c r="G59" s="15">
        <f>'[1]04'!H61</f>
        <v>0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'[1]04'!B62</f>
        <v>150</v>
      </c>
      <c r="C60" s="16">
        <f>'[1]04'!C62</f>
        <v>0</v>
      </c>
      <c r="D60" s="16">
        <f>'[1]04'!D62</f>
        <v>170</v>
      </c>
      <c r="E60" s="16">
        <f>'[1]04'!E62</f>
        <v>0</v>
      </c>
      <c r="F60" s="15">
        <f t="shared" si="6"/>
        <v>320</v>
      </c>
      <c r="G60" s="15">
        <f>'[1]04'!H62</f>
        <v>0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'[1]04'!B63</f>
        <v>150</v>
      </c>
      <c r="C61" s="16">
        <f>'[1]04'!C63</f>
        <v>0</v>
      </c>
      <c r="D61" s="16">
        <f>'[1]04'!D63</f>
        <v>170</v>
      </c>
      <c r="E61" s="16">
        <f>'[1]04'!E63</f>
        <v>0</v>
      </c>
      <c r="F61" s="15">
        <f t="shared" si="6"/>
        <v>320</v>
      </c>
      <c r="G61" s="15">
        <f>'[1]04'!H63</f>
        <v>0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'[1]04'!B64</f>
        <v>150</v>
      </c>
      <c r="C62" s="16">
        <f>'[1]04'!C64</f>
        <v>0</v>
      </c>
      <c r="D62" s="16">
        <f>'[1]04'!D64</f>
        <v>170</v>
      </c>
      <c r="E62" s="16">
        <f>'[1]04'!E64</f>
        <v>0</v>
      </c>
      <c r="F62" s="15">
        <f t="shared" si="6"/>
        <v>320</v>
      </c>
      <c r="G62" s="15">
        <f>'[1]04'!H64</f>
        <v>0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'[1]04'!B65</f>
        <v>150</v>
      </c>
      <c r="C63" s="16">
        <f>'[1]04'!C65</f>
        <v>0</v>
      </c>
      <c r="D63" s="16">
        <f>'[1]04'!D65</f>
        <v>170</v>
      </c>
      <c r="E63" s="16">
        <f>'[1]04'!E65</f>
        <v>0</v>
      </c>
      <c r="F63" s="15">
        <f t="shared" si="6"/>
        <v>320</v>
      </c>
      <c r="G63" s="15">
        <f>'[1]04'!H65</f>
        <v>0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'[1]04'!B66</f>
        <v>150</v>
      </c>
      <c r="C64" s="16">
        <f>'[1]04'!C66</f>
        <v>0</v>
      </c>
      <c r="D64" s="16">
        <f>'[1]04'!D66</f>
        <v>170</v>
      </c>
      <c r="E64" s="16">
        <f>'[1]04'!E66</f>
        <v>0</v>
      </c>
      <c r="F64" s="15">
        <f t="shared" si="6"/>
        <v>320</v>
      </c>
      <c r="G64" s="15">
        <f>'[1]04'!H66</f>
        <v>0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'[1]04'!B67</f>
        <v>150</v>
      </c>
      <c r="C65" s="16">
        <f>'[1]04'!C67</f>
        <v>0</v>
      </c>
      <c r="D65" s="16">
        <f>'[1]04'!D67</f>
        <v>170</v>
      </c>
      <c r="E65" s="16">
        <f>'[1]04'!E67</f>
        <v>0</v>
      </c>
      <c r="F65" s="15">
        <f t="shared" si="6"/>
        <v>320</v>
      </c>
      <c r="G65" s="15">
        <f>'[1]04'!H67</f>
        <v>0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'[1]04'!B68</f>
        <v>150</v>
      </c>
      <c r="C66" s="16">
        <f>'[1]04'!C68</f>
        <v>0</v>
      </c>
      <c r="D66" s="16">
        <f>'[1]04'!D68</f>
        <v>170</v>
      </c>
      <c r="E66" s="16">
        <f>'[1]04'!E68</f>
        <v>0</v>
      </c>
      <c r="F66" s="15">
        <f t="shared" si="6"/>
        <v>320</v>
      </c>
      <c r="G66" s="15">
        <f>'[1]04'!H68</f>
        <v>0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'[1]04'!B69</f>
        <v>150</v>
      </c>
      <c r="C67" s="16">
        <f>'[1]04'!C69</f>
        <v>0</v>
      </c>
      <c r="D67" s="16">
        <f>'[1]04'!D69</f>
        <v>170</v>
      </c>
      <c r="E67" s="16">
        <f>'[1]04'!E69</f>
        <v>0</v>
      </c>
      <c r="F67" s="15">
        <f t="shared" si="6"/>
        <v>320</v>
      </c>
      <c r="G67" s="15">
        <f>'[1]04'!H69</f>
        <v>0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'[1]04'!B70</f>
        <v>150</v>
      </c>
      <c r="C68" s="16">
        <f>'[1]04'!C70</f>
        <v>0</v>
      </c>
      <c r="D68" s="16">
        <f>'[1]04'!D70</f>
        <v>170</v>
      </c>
      <c r="E68" s="16">
        <f>'[1]04'!E70</f>
        <v>0</v>
      </c>
      <c r="F68" s="15">
        <f t="shared" si="6"/>
        <v>320</v>
      </c>
      <c r="G68" s="15">
        <f>'[1]04'!H70</f>
        <v>0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'[1]04'!B71</f>
        <v>150</v>
      </c>
      <c r="C69" s="16">
        <f>'[1]04'!C71</f>
        <v>0</v>
      </c>
      <c r="D69" s="16">
        <f>'[1]04'!D71</f>
        <v>170</v>
      </c>
      <c r="E69" s="16">
        <f>'[1]04'!E71</f>
        <v>0</v>
      </c>
      <c r="F69" s="15">
        <f t="shared" ref="F69:F98" si="17">SUM(B69:E69)</f>
        <v>320</v>
      </c>
      <c r="G69" s="15">
        <f>'[1]04'!H71</f>
        <v>0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'[1]04'!B72</f>
        <v>150</v>
      </c>
      <c r="C70" s="16">
        <f>'[1]04'!C72</f>
        <v>0</v>
      </c>
      <c r="D70" s="16">
        <f>'[1]04'!D72</f>
        <v>170</v>
      </c>
      <c r="E70" s="16">
        <f>'[1]04'!E72</f>
        <v>0</v>
      </c>
      <c r="F70" s="15">
        <f t="shared" si="17"/>
        <v>320</v>
      </c>
      <c r="G70" s="15">
        <f>'[1]04'!H72</f>
        <v>0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'[1]04'!B73</f>
        <v>150</v>
      </c>
      <c r="C71" s="16">
        <f>'[1]04'!C73</f>
        <v>0</v>
      </c>
      <c r="D71" s="16">
        <f>'[1]04'!D73</f>
        <v>170</v>
      </c>
      <c r="E71" s="16">
        <f>'[1]04'!E73</f>
        <v>0</v>
      </c>
      <c r="F71" s="15">
        <f t="shared" si="17"/>
        <v>320</v>
      </c>
      <c r="G71" s="15">
        <f>'[1]04'!H73</f>
        <v>0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'[1]04'!B74</f>
        <v>150</v>
      </c>
      <c r="C72" s="16">
        <f>'[1]04'!C74</f>
        <v>0</v>
      </c>
      <c r="D72" s="16">
        <f>'[1]04'!D74</f>
        <v>170</v>
      </c>
      <c r="E72" s="16">
        <f>'[1]04'!E74</f>
        <v>0</v>
      </c>
      <c r="F72" s="15">
        <f t="shared" si="17"/>
        <v>320</v>
      </c>
      <c r="G72" s="15">
        <f>'[1]04'!H74</f>
        <v>0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'[1]04'!B75</f>
        <v>150</v>
      </c>
      <c r="C73" s="16">
        <f>'[1]04'!C75</f>
        <v>0</v>
      </c>
      <c r="D73" s="16">
        <f>'[1]04'!D75</f>
        <v>170</v>
      </c>
      <c r="E73" s="16">
        <f>'[1]04'!E75</f>
        <v>0</v>
      </c>
      <c r="F73" s="15">
        <f t="shared" si="17"/>
        <v>320</v>
      </c>
      <c r="G73" s="15">
        <f>'[1]04'!H75</f>
        <v>0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'[1]04'!B76</f>
        <v>150</v>
      </c>
      <c r="C74" s="16">
        <f>'[1]04'!C76</f>
        <v>0</v>
      </c>
      <c r="D74" s="16">
        <f>'[1]04'!D76</f>
        <v>170</v>
      </c>
      <c r="E74" s="16">
        <f>'[1]04'!E76</f>
        <v>0</v>
      </c>
      <c r="F74" s="15">
        <f t="shared" si="17"/>
        <v>320</v>
      </c>
      <c r="G74" s="15">
        <f>'[1]04'!H76</f>
        <v>0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'[1]04'!B77</f>
        <v>150</v>
      </c>
      <c r="C75" s="16">
        <f>'[1]04'!C77</f>
        <v>0</v>
      </c>
      <c r="D75" s="16">
        <f>'[1]04'!D77</f>
        <v>170</v>
      </c>
      <c r="E75" s="16">
        <f>'[1]04'!E77</f>
        <v>0</v>
      </c>
      <c r="F75" s="15">
        <f t="shared" si="17"/>
        <v>320</v>
      </c>
      <c r="G75" s="15">
        <f>'[1]04'!H77</f>
        <v>0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'[1]04'!B78</f>
        <v>150</v>
      </c>
      <c r="C76" s="16">
        <f>'[1]04'!C78</f>
        <v>0</v>
      </c>
      <c r="D76" s="16">
        <f>'[1]04'!D78</f>
        <v>170</v>
      </c>
      <c r="E76" s="16">
        <f>'[1]04'!E78</f>
        <v>0</v>
      </c>
      <c r="F76" s="15">
        <f t="shared" si="17"/>
        <v>320</v>
      </c>
      <c r="G76" s="15">
        <f>'[1]04'!H78</f>
        <v>0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'[1]04'!B79</f>
        <v>150</v>
      </c>
      <c r="C77" s="16">
        <f>'[1]04'!C79</f>
        <v>0</v>
      </c>
      <c r="D77" s="16">
        <f>'[1]04'!D79</f>
        <v>170</v>
      </c>
      <c r="E77" s="16">
        <f>'[1]04'!E79</f>
        <v>0</v>
      </c>
      <c r="F77" s="15">
        <f t="shared" si="17"/>
        <v>320</v>
      </c>
      <c r="G77" s="15">
        <f>'[1]04'!H79</f>
        <v>0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'[1]04'!B80</f>
        <v>150</v>
      </c>
      <c r="C78" s="16">
        <f>'[1]04'!C80</f>
        <v>0</v>
      </c>
      <c r="D78" s="16">
        <f>'[1]04'!D80</f>
        <v>170</v>
      </c>
      <c r="E78" s="16">
        <f>'[1]04'!E80</f>
        <v>0</v>
      </c>
      <c r="F78" s="15">
        <f t="shared" si="17"/>
        <v>320</v>
      </c>
      <c r="G78" s="15">
        <f>'[1]04'!H80</f>
        <v>0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'[1]04'!B81</f>
        <v>150</v>
      </c>
      <c r="C79" s="16">
        <f>'[1]04'!C81</f>
        <v>0</v>
      </c>
      <c r="D79" s="16">
        <f>'[1]04'!D81</f>
        <v>170</v>
      </c>
      <c r="E79" s="16">
        <f>'[1]04'!E81</f>
        <v>0</v>
      </c>
      <c r="F79" s="15">
        <f t="shared" si="17"/>
        <v>320</v>
      </c>
      <c r="G79" s="15">
        <f>'[1]04'!H81</f>
        <v>0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'[1]04'!B82</f>
        <v>150</v>
      </c>
      <c r="C80" s="16">
        <f>'[1]04'!C82</f>
        <v>0</v>
      </c>
      <c r="D80" s="16">
        <f>'[1]04'!D82</f>
        <v>170</v>
      </c>
      <c r="E80" s="16">
        <f>'[1]04'!E82</f>
        <v>0</v>
      </c>
      <c r="F80" s="15">
        <f t="shared" si="17"/>
        <v>320</v>
      </c>
      <c r="G80" s="15">
        <f>'[1]04'!H82</f>
        <v>0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'[1]04'!B83</f>
        <v>150</v>
      </c>
      <c r="C81" s="16">
        <f>'[1]04'!C83</f>
        <v>0</v>
      </c>
      <c r="D81" s="16">
        <f>'[1]04'!D83</f>
        <v>170</v>
      </c>
      <c r="E81" s="16">
        <f>'[1]04'!E83</f>
        <v>0</v>
      </c>
      <c r="F81" s="15">
        <f t="shared" si="17"/>
        <v>320</v>
      </c>
      <c r="G81" s="15">
        <f>'[1]04'!H83</f>
        <v>0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'[1]04'!B84</f>
        <v>150</v>
      </c>
      <c r="C82" s="16">
        <f>'[1]04'!C84</f>
        <v>0</v>
      </c>
      <c r="D82" s="16">
        <f>'[1]04'!D84</f>
        <v>170</v>
      </c>
      <c r="E82" s="16">
        <f>'[1]04'!E84</f>
        <v>0</v>
      </c>
      <c r="F82" s="15">
        <f t="shared" si="17"/>
        <v>320</v>
      </c>
      <c r="G82" s="15">
        <f>'[1]04'!H84</f>
        <v>0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'[1]04'!B85</f>
        <v>150</v>
      </c>
      <c r="C83" s="16">
        <f>'[1]04'!C85</f>
        <v>0</v>
      </c>
      <c r="D83" s="16">
        <f>'[1]04'!D85</f>
        <v>170</v>
      </c>
      <c r="E83" s="16">
        <f>'[1]04'!E85</f>
        <v>0</v>
      </c>
      <c r="F83" s="15">
        <f t="shared" si="17"/>
        <v>320</v>
      </c>
      <c r="G83" s="15">
        <f>'[1]04'!H85</f>
        <v>0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'[1]04'!B86</f>
        <v>150</v>
      </c>
      <c r="C84" s="16">
        <f>'[1]04'!C86</f>
        <v>0</v>
      </c>
      <c r="D84" s="16">
        <f>'[1]04'!D86</f>
        <v>170</v>
      </c>
      <c r="E84" s="16">
        <f>'[1]04'!E86</f>
        <v>0</v>
      </c>
      <c r="F84" s="15">
        <f t="shared" si="17"/>
        <v>320</v>
      </c>
      <c r="G84" s="15">
        <f>'[1]04'!H86</f>
        <v>0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'[1]04'!B87</f>
        <v>150</v>
      </c>
      <c r="C85" s="16">
        <f>'[1]04'!C87</f>
        <v>0</v>
      </c>
      <c r="D85" s="16">
        <f>'[1]04'!D87</f>
        <v>170</v>
      </c>
      <c r="E85" s="16">
        <f>'[1]04'!E87</f>
        <v>0</v>
      </c>
      <c r="F85" s="15">
        <f t="shared" si="17"/>
        <v>320</v>
      </c>
      <c r="G85" s="15">
        <f>'[1]04'!H87</f>
        <v>0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'[1]04'!B88</f>
        <v>150</v>
      </c>
      <c r="C86" s="16">
        <f>'[1]04'!C88</f>
        <v>0</v>
      </c>
      <c r="D86" s="16">
        <f>'[1]04'!D88</f>
        <v>170</v>
      </c>
      <c r="E86" s="16">
        <f>'[1]04'!E88</f>
        <v>0</v>
      </c>
      <c r="F86" s="15">
        <f t="shared" si="17"/>
        <v>320</v>
      </c>
      <c r="G86" s="15">
        <f>'[1]04'!H88</f>
        <v>0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'[1]04'!B89</f>
        <v>150</v>
      </c>
      <c r="C87" s="16">
        <f>'[1]04'!C89</f>
        <v>0</v>
      </c>
      <c r="D87" s="16">
        <f>'[1]04'!D89</f>
        <v>176</v>
      </c>
      <c r="E87" s="16">
        <f>'[1]04'!E89</f>
        <v>0</v>
      </c>
      <c r="F87" s="15">
        <f t="shared" si="17"/>
        <v>326</v>
      </c>
      <c r="G87" s="15">
        <f>'[1]04'!H89</f>
        <v>0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'[1]04'!B90</f>
        <v>150</v>
      </c>
      <c r="C88" s="16">
        <f>'[1]04'!C90</f>
        <v>0</v>
      </c>
      <c r="D88" s="16">
        <f>'[1]04'!D90</f>
        <v>176</v>
      </c>
      <c r="E88" s="16">
        <f>'[1]04'!E90</f>
        <v>0</v>
      </c>
      <c r="F88" s="15">
        <f t="shared" si="17"/>
        <v>326</v>
      </c>
      <c r="G88" s="15">
        <f>'[1]04'!H90</f>
        <v>0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'[1]04'!B91</f>
        <v>150</v>
      </c>
      <c r="C89" s="16">
        <f>'[1]04'!C91</f>
        <v>0</v>
      </c>
      <c r="D89" s="16">
        <f>'[1]04'!D91</f>
        <v>176</v>
      </c>
      <c r="E89" s="16">
        <f>'[1]04'!E91</f>
        <v>0</v>
      </c>
      <c r="F89" s="15">
        <f t="shared" si="17"/>
        <v>326</v>
      </c>
      <c r="G89" s="15">
        <f>'[1]04'!H91</f>
        <v>0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'[1]04'!B92</f>
        <v>150</v>
      </c>
      <c r="C90" s="16">
        <f>'[1]04'!C92</f>
        <v>0</v>
      </c>
      <c r="D90" s="16">
        <f>'[1]04'!D92</f>
        <v>176</v>
      </c>
      <c r="E90" s="16">
        <f>'[1]04'!E92</f>
        <v>0</v>
      </c>
      <c r="F90" s="15">
        <f t="shared" si="17"/>
        <v>326</v>
      </c>
      <c r="G90" s="15">
        <f>'[1]04'!H92</f>
        <v>0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'[1]04'!B93</f>
        <v>150</v>
      </c>
      <c r="C91" s="16">
        <f>'[1]04'!C93</f>
        <v>0</v>
      </c>
      <c r="D91" s="16">
        <f>'[1]04'!D93</f>
        <v>176</v>
      </c>
      <c r="E91" s="16">
        <f>'[1]04'!E93</f>
        <v>0</v>
      </c>
      <c r="F91" s="15">
        <f t="shared" si="17"/>
        <v>326</v>
      </c>
      <c r="G91" s="15">
        <f>'[1]04'!H93</f>
        <v>0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'[1]04'!B94</f>
        <v>150</v>
      </c>
      <c r="C92" s="16">
        <f>'[1]04'!C94</f>
        <v>0</v>
      </c>
      <c r="D92" s="16">
        <f>'[1]04'!D94</f>
        <v>176</v>
      </c>
      <c r="E92" s="16">
        <f>'[1]04'!E94</f>
        <v>0</v>
      </c>
      <c r="F92" s="15">
        <f t="shared" si="17"/>
        <v>326</v>
      </c>
      <c r="G92" s="15">
        <f>'[1]04'!H94</f>
        <v>0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'[1]04'!B95</f>
        <v>150</v>
      </c>
      <c r="C93" s="16">
        <f>'[1]04'!C95</f>
        <v>0</v>
      </c>
      <c r="D93" s="16">
        <f>'[1]04'!D95</f>
        <v>176</v>
      </c>
      <c r="E93" s="16">
        <f>'[1]04'!E95</f>
        <v>0</v>
      </c>
      <c r="F93" s="15">
        <f t="shared" si="17"/>
        <v>326</v>
      </c>
      <c r="G93" s="15">
        <f>'[1]04'!H95</f>
        <v>0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'[1]04'!B96</f>
        <v>150</v>
      </c>
      <c r="C94" s="16">
        <f>'[1]04'!C96</f>
        <v>0</v>
      </c>
      <c r="D94" s="16">
        <f>'[1]04'!D96</f>
        <v>176</v>
      </c>
      <c r="E94" s="16">
        <f>'[1]04'!E96</f>
        <v>0</v>
      </c>
      <c r="F94" s="15">
        <f t="shared" si="17"/>
        <v>326</v>
      </c>
      <c r="G94" s="15">
        <f>'[1]04'!H96</f>
        <v>0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'[1]04'!B97</f>
        <v>150</v>
      </c>
      <c r="C95" s="16">
        <f>'[1]04'!C97</f>
        <v>0</v>
      </c>
      <c r="D95" s="16">
        <f>'[1]04'!D97</f>
        <v>176</v>
      </c>
      <c r="E95" s="16">
        <f>'[1]04'!E97</f>
        <v>0</v>
      </c>
      <c r="F95" s="15">
        <f t="shared" si="17"/>
        <v>326</v>
      </c>
      <c r="G95" s="15">
        <f>'[1]04'!H97</f>
        <v>0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'[1]04'!B98</f>
        <v>150</v>
      </c>
      <c r="C96" s="16">
        <f>'[1]04'!C98</f>
        <v>0</v>
      </c>
      <c r="D96" s="16">
        <f>'[1]04'!D98</f>
        <v>176</v>
      </c>
      <c r="E96" s="16">
        <f>'[1]04'!E98</f>
        <v>0</v>
      </c>
      <c r="F96" s="15">
        <f t="shared" si="17"/>
        <v>326</v>
      </c>
      <c r="G96" s="15">
        <f>'[1]04'!H98</f>
        <v>0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'[1]04'!B99</f>
        <v>150</v>
      </c>
      <c r="C97" s="16">
        <f>'[1]04'!C99</f>
        <v>0</v>
      </c>
      <c r="D97" s="16">
        <f>'[1]04'!D99</f>
        <v>176</v>
      </c>
      <c r="E97" s="16">
        <f>'[1]04'!E99</f>
        <v>0</v>
      </c>
      <c r="F97" s="15">
        <f t="shared" si="17"/>
        <v>326</v>
      </c>
      <c r="G97" s="15">
        <f>'[1]04'!H99</f>
        <v>0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'[1]04'!B100</f>
        <v>150</v>
      </c>
      <c r="C98" s="16">
        <f>'[1]04'!C100</f>
        <v>0</v>
      </c>
      <c r="D98" s="16">
        <f>'[1]04'!D100</f>
        <v>176</v>
      </c>
      <c r="E98" s="16">
        <f>'[1]04'!E100</f>
        <v>0</v>
      </c>
      <c r="F98" s="15">
        <f t="shared" si="17"/>
        <v>326</v>
      </c>
      <c r="G98" s="15">
        <f>'[1]04'!H100</f>
        <v>0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8" workbookViewId="0">
      <selection activeCell="R38" sqref="R38:R80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44989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'[2]04'!B5</f>
        <v>84</v>
      </c>
      <c r="C3" s="205">
        <f>'[2]04'!C5</f>
        <v>0</v>
      </c>
      <c r="D3" s="205">
        <f>'[2]04'!D5</f>
        <v>0</v>
      </c>
      <c r="E3" s="205">
        <f>'[2]04'!E5</f>
        <v>0</v>
      </c>
      <c r="F3" s="15">
        <f>SUM(B3:E3)</f>
        <v>84</v>
      </c>
      <c r="G3" s="204">
        <f>'[2]04'!H5</f>
        <v>37</v>
      </c>
      <c r="H3" s="205">
        <f>'[2]04'!I5</f>
        <v>0</v>
      </c>
      <c r="I3" s="205">
        <f>'[2]04'!J5</f>
        <v>0</v>
      </c>
      <c r="J3" s="205">
        <f>'[2]04'!K5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'[2]04'!B6</f>
        <v>84</v>
      </c>
      <c r="C4" s="205">
        <f>'[2]04'!C6</f>
        <v>0</v>
      </c>
      <c r="D4" s="205">
        <f>'[2]04'!D6</f>
        <v>0</v>
      </c>
      <c r="E4" s="205">
        <f>'[2]04'!E6</f>
        <v>0</v>
      </c>
      <c r="F4" s="15">
        <f>SUM(B4:E4)</f>
        <v>84</v>
      </c>
      <c r="G4" s="204">
        <f>'[2]04'!H6</f>
        <v>37</v>
      </c>
      <c r="H4" s="205">
        <f>'[2]04'!I6</f>
        <v>0</v>
      </c>
      <c r="I4" s="205">
        <f>'[2]04'!J6</f>
        <v>0</v>
      </c>
      <c r="J4" s="205">
        <f>'[2]04'!K6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'[2]04'!B7</f>
        <v>84</v>
      </c>
      <c r="C5" s="205">
        <f>'[2]04'!C7</f>
        <v>0</v>
      </c>
      <c r="D5" s="205">
        <f>'[2]04'!D7</f>
        <v>0</v>
      </c>
      <c r="E5" s="205">
        <f>'[2]04'!E7</f>
        <v>0</v>
      </c>
      <c r="F5" s="15">
        <f t="shared" ref="F5:F68" si="6">SUM(B5:E5)</f>
        <v>84</v>
      </c>
      <c r="G5" s="204">
        <f>'[2]04'!H7</f>
        <v>37</v>
      </c>
      <c r="H5" s="205">
        <f>'[2]04'!I7</f>
        <v>0</v>
      </c>
      <c r="I5" s="205">
        <f>'[2]04'!J7</f>
        <v>0</v>
      </c>
      <c r="J5" s="205">
        <f>'[2]04'!K7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'[2]04'!B8</f>
        <v>84</v>
      </c>
      <c r="C6" s="205">
        <f>'[2]04'!C8</f>
        <v>0</v>
      </c>
      <c r="D6" s="205">
        <f>'[2]04'!D8</f>
        <v>0</v>
      </c>
      <c r="E6" s="205">
        <f>'[2]04'!E8</f>
        <v>0</v>
      </c>
      <c r="F6" s="15">
        <f t="shared" si="6"/>
        <v>84</v>
      </c>
      <c r="G6" s="204">
        <f>'[2]04'!H8</f>
        <v>37</v>
      </c>
      <c r="H6" s="205">
        <f>'[2]04'!I8</f>
        <v>0</v>
      </c>
      <c r="I6" s="205">
        <f>'[2]04'!J8</f>
        <v>0</v>
      </c>
      <c r="J6" s="205">
        <f>'[2]04'!K8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'[2]04'!B9</f>
        <v>84</v>
      </c>
      <c r="C7" s="205">
        <f>'[2]04'!C9</f>
        <v>0</v>
      </c>
      <c r="D7" s="205">
        <f>'[2]04'!D9</f>
        <v>0</v>
      </c>
      <c r="E7" s="205">
        <f>'[2]04'!E9</f>
        <v>0</v>
      </c>
      <c r="F7" s="15">
        <f t="shared" si="6"/>
        <v>84</v>
      </c>
      <c r="G7" s="204">
        <f>'[2]04'!H9</f>
        <v>37</v>
      </c>
      <c r="H7" s="205">
        <f>'[2]04'!I9</f>
        <v>0</v>
      </c>
      <c r="I7" s="205">
        <f>'[2]04'!J9</f>
        <v>0</v>
      </c>
      <c r="J7" s="205">
        <f>'[2]04'!K9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'[2]04'!B10</f>
        <v>84</v>
      </c>
      <c r="C8" s="205">
        <f>'[2]04'!C10</f>
        <v>0</v>
      </c>
      <c r="D8" s="205">
        <f>'[2]04'!D10</f>
        <v>0</v>
      </c>
      <c r="E8" s="205">
        <f>'[2]04'!E10</f>
        <v>0</v>
      </c>
      <c r="F8" s="15">
        <f t="shared" si="6"/>
        <v>84</v>
      </c>
      <c r="G8" s="204">
        <f>'[2]04'!H10</f>
        <v>37</v>
      </c>
      <c r="H8" s="205">
        <f>'[2]04'!I10</f>
        <v>0</v>
      </c>
      <c r="I8" s="205">
        <f>'[2]04'!J10</f>
        <v>0</v>
      </c>
      <c r="J8" s="205">
        <f>'[2]04'!K10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'[2]04'!B11</f>
        <v>84</v>
      </c>
      <c r="C9" s="205">
        <f>'[2]04'!C11</f>
        <v>0</v>
      </c>
      <c r="D9" s="205">
        <f>'[2]04'!D11</f>
        <v>0</v>
      </c>
      <c r="E9" s="205">
        <f>'[2]04'!E11</f>
        <v>0</v>
      </c>
      <c r="F9" s="15">
        <f t="shared" si="6"/>
        <v>84</v>
      </c>
      <c r="G9" s="204">
        <f>'[2]04'!H11</f>
        <v>37</v>
      </c>
      <c r="H9" s="205">
        <f>'[2]04'!I11</f>
        <v>0</v>
      </c>
      <c r="I9" s="205">
        <f>'[2]04'!J11</f>
        <v>0</v>
      </c>
      <c r="J9" s="205">
        <f>'[2]04'!K11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'[2]04'!B12</f>
        <v>84</v>
      </c>
      <c r="C10" s="205">
        <f>'[2]04'!C12</f>
        <v>0</v>
      </c>
      <c r="D10" s="205">
        <f>'[2]04'!D12</f>
        <v>0</v>
      </c>
      <c r="E10" s="205">
        <f>'[2]04'!E12</f>
        <v>0</v>
      </c>
      <c r="F10" s="15">
        <f t="shared" si="6"/>
        <v>84</v>
      </c>
      <c r="G10" s="204">
        <f>'[2]04'!H12</f>
        <v>37</v>
      </c>
      <c r="H10" s="205">
        <f>'[2]04'!I12</f>
        <v>0</v>
      </c>
      <c r="I10" s="205">
        <f>'[2]04'!J12</f>
        <v>0</v>
      </c>
      <c r="J10" s="205">
        <f>'[2]04'!K12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'[2]04'!B13</f>
        <v>84</v>
      </c>
      <c r="C11" s="205">
        <f>'[2]04'!C13</f>
        <v>0</v>
      </c>
      <c r="D11" s="205">
        <f>'[2]04'!D13</f>
        <v>0</v>
      </c>
      <c r="E11" s="205">
        <f>'[2]04'!E13</f>
        <v>0</v>
      </c>
      <c r="F11" s="15">
        <f t="shared" si="6"/>
        <v>84</v>
      </c>
      <c r="G11" s="204">
        <f>'[2]04'!H13</f>
        <v>37</v>
      </c>
      <c r="H11" s="205">
        <f>'[2]04'!I13</f>
        <v>0</v>
      </c>
      <c r="I11" s="205">
        <f>'[2]04'!J13</f>
        <v>0</v>
      </c>
      <c r="J11" s="205">
        <f>'[2]04'!K13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'[2]04'!B14</f>
        <v>84</v>
      </c>
      <c r="C12" s="205">
        <f>'[2]04'!C14</f>
        <v>0</v>
      </c>
      <c r="D12" s="205">
        <f>'[2]04'!D14</f>
        <v>0</v>
      </c>
      <c r="E12" s="205">
        <f>'[2]04'!E14</f>
        <v>0</v>
      </c>
      <c r="F12" s="15">
        <f t="shared" si="6"/>
        <v>84</v>
      </c>
      <c r="G12" s="204">
        <f>'[2]04'!H14</f>
        <v>37</v>
      </c>
      <c r="H12" s="205">
        <f>'[2]04'!I14</f>
        <v>0</v>
      </c>
      <c r="I12" s="205">
        <f>'[2]04'!J14</f>
        <v>0</v>
      </c>
      <c r="J12" s="205">
        <f>'[2]04'!K14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'[2]04'!B15</f>
        <v>84</v>
      </c>
      <c r="C13" s="205">
        <f>'[2]04'!C15</f>
        <v>0</v>
      </c>
      <c r="D13" s="205">
        <f>'[2]04'!D15</f>
        <v>0</v>
      </c>
      <c r="E13" s="205">
        <f>'[2]04'!E15</f>
        <v>0</v>
      </c>
      <c r="F13" s="15">
        <f t="shared" si="6"/>
        <v>84</v>
      </c>
      <c r="G13" s="204">
        <f>'[2]04'!H15</f>
        <v>37</v>
      </c>
      <c r="H13" s="205">
        <f>'[2]04'!I15</f>
        <v>0</v>
      </c>
      <c r="I13" s="205">
        <f>'[2]04'!J15</f>
        <v>0</v>
      </c>
      <c r="J13" s="205">
        <f>'[2]04'!K15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'[2]04'!B16</f>
        <v>84</v>
      </c>
      <c r="C14" s="205">
        <f>'[2]04'!C16</f>
        <v>0</v>
      </c>
      <c r="D14" s="205">
        <f>'[2]04'!D16</f>
        <v>0</v>
      </c>
      <c r="E14" s="205">
        <f>'[2]04'!E16</f>
        <v>0</v>
      </c>
      <c r="F14" s="15">
        <f t="shared" si="6"/>
        <v>84</v>
      </c>
      <c r="G14" s="204">
        <f>'[2]04'!H16</f>
        <v>37</v>
      </c>
      <c r="H14" s="205">
        <f>'[2]04'!I16</f>
        <v>0</v>
      </c>
      <c r="I14" s="205">
        <f>'[2]04'!J16</f>
        <v>0</v>
      </c>
      <c r="J14" s="205">
        <f>'[2]04'!K16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'[2]04'!B17</f>
        <v>84</v>
      </c>
      <c r="C15" s="205">
        <f>'[2]04'!C17</f>
        <v>0</v>
      </c>
      <c r="D15" s="205">
        <f>'[2]04'!D17</f>
        <v>0</v>
      </c>
      <c r="E15" s="205">
        <f>'[2]04'!E17</f>
        <v>0</v>
      </c>
      <c r="F15" s="15">
        <f t="shared" si="6"/>
        <v>84</v>
      </c>
      <c r="G15" s="204">
        <f>'[2]04'!H17</f>
        <v>37</v>
      </c>
      <c r="H15" s="205">
        <f>'[2]04'!I17</f>
        <v>0</v>
      </c>
      <c r="I15" s="205">
        <f>'[2]04'!J17</f>
        <v>0</v>
      </c>
      <c r="J15" s="205">
        <f>'[2]04'!K17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'[2]04'!B18</f>
        <v>84</v>
      </c>
      <c r="C16" s="205">
        <f>'[2]04'!C18</f>
        <v>0</v>
      </c>
      <c r="D16" s="205">
        <f>'[2]04'!D18</f>
        <v>0</v>
      </c>
      <c r="E16" s="205">
        <f>'[2]04'!E18</f>
        <v>0</v>
      </c>
      <c r="F16" s="15">
        <f t="shared" si="6"/>
        <v>84</v>
      </c>
      <c r="G16" s="204">
        <f>'[2]04'!H18</f>
        <v>37</v>
      </c>
      <c r="H16" s="205">
        <f>'[2]04'!I18</f>
        <v>0</v>
      </c>
      <c r="I16" s="205">
        <f>'[2]04'!J18</f>
        <v>0</v>
      </c>
      <c r="J16" s="205">
        <f>'[2]04'!K18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'[2]04'!B19</f>
        <v>84</v>
      </c>
      <c r="C17" s="205">
        <f>'[2]04'!C19</f>
        <v>0</v>
      </c>
      <c r="D17" s="205">
        <f>'[2]04'!D19</f>
        <v>0</v>
      </c>
      <c r="E17" s="205">
        <f>'[2]04'!E19</f>
        <v>0</v>
      </c>
      <c r="F17" s="15">
        <f t="shared" si="6"/>
        <v>84</v>
      </c>
      <c r="G17" s="204">
        <f>'[2]04'!H19</f>
        <v>38</v>
      </c>
      <c r="H17" s="205">
        <f>'[2]04'!I19</f>
        <v>0</v>
      </c>
      <c r="I17" s="205">
        <f>'[2]04'!J19</f>
        <v>0</v>
      </c>
      <c r="J17" s="205">
        <f>'[2]04'!K19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'[2]04'!B20</f>
        <v>84</v>
      </c>
      <c r="C18" s="205">
        <f>'[2]04'!C20</f>
        <v>0</v>
      </c>
      <c r="D18" s="205">
        <f>'[2]04'!D20</f>
        <v>0</v>
      </c>
      <c r="E18" s="205">
        <f>'[2]04'!E20</f>
        <v>0</v>
      </c>
      <c r="F18" s="15">
        <f t="shared" si="6"/>
        <v>84</v>
      </c>
      <c r="G18" s="204">
        <f>'[2]04'!H20</f>
        <v>38</v>
      </c>
      <c r="H18" s="205">
        <f>'[2]04'!I20</f>
        <v>0</v>
      </c>
      <c r="I18" s="205">
        <f>'[2]04'!J20</f>
        <v>0</v>
      </c>
      <c r="J18" s="205">
        <f>'[2]04'!K20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'[2]04'!B21</f>
        <v>84</v>
      </c>
      <c r="C19" s="205">
        <f>'[2]04'!C21</f>
        <v>0</v>
      </c>
      <c r="D19" s="205">
        <f>'[2]04'!D21</f>
        <v>0</v>
      </c>
      <c r="E19" s="205">
        <f>'[2]04'!E21</f>
        <v>0</v>
      </c>
      <c r="F19" s="15">
        <f t="shared" si="6"/>
        <v>84</v>
      </c>
      <c r="G19" s="204">
        <f>'[2]04'!H21</f>
        <v>38</v>
      </c>
      <c r="H19" s="205">
        <f>'[2]04'!I21</f>
        <v>0</v>
      </c>
      <c r="I19" s="205">
        <f>'[2]04'!J21</f>
        <v>0</v>
      </c>
      <c r="J19" s="205">
        <f>'[2]04'!K21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'[2]04'!B22</f>
        <v>84</v>
      </c>
      <c r="C20" s="205">
        <f>'[2]04'!C22</f>
        <v>0</v>
      </c>
      <c r="D20" s="205">
        <f>'[2]04'!D22</f>
        <v>0</v>
      </c>
      <c r="E20" s="205">
        <f>'[2]04'!E22</f>
        <v>0</v>
      </c>
      <c r="F20" s="15">
        <f t="shared" si="6"/>
        <v>84</v>
      </c>
      <c r="G20" s="204">
        <f>'[2]04'!H22</f>
        <v>38</v>
      </c>
      <c r="H20" s="205">
        <f>'[2]04'!I22</f>
        <v>0</v>
      </c>
      <c r="I20" s="205">
        <f>'[2]04'!J22</f>
        <v>0</v>
      </c>
      <c r="J20" s="205">
        <f>'[2]04'!K22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'[2]04'!B23</f>
        <v>84</v>
      </c>
      <c r="C21" s="205">
        <f>'[2]04'!C23</f>
        <v>0</v>
      </c>
      <c r="D21" s="205">
        <f>'[2]04'!D23</f>
        <v>0</v>
      </c>
      <c r="E21" s="205">
        <f>'[2]04'!E23</f>
        <v>0</v>
      </c>
      <c r="F21" s="15">
        <f t="shared" si="6"/>
        <v>84</v>
      </c>
      <c r="G21" s="204">
        <f>'[2]04'!H23</f>
        <v>38</v>
      </c>
      <c r="H21" s="205">
        <f>'[2]04'!I23</f>
        <v>0</v>
      </c>
      <c r="I21" s="205">
        <f>'[2]04'!J23</f>
        <v>0</v>
      </c>
      <c r="J21" s="205">
        <f>'[2]04'!K23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'[2]04'!B24</f>
        <v>84</v>
      </c>
      <c r="C22" s="205">
        <f>'[2]04'!C24</f>
        <v>0</v>
      </c>
      <c r="D22" s="205">
        <f>'[2]04'!D24</f>
        <v>0</v>
      </c>
      <c r="E22" s="205">
        <f>'[2]04'!E24</f>
        <v>0</v>
      </c>
      <c r="F22" s="15">
        <f t="shared" si="6"/>
        <v>84</v>
      </c>
      <c r="G22" s="204">
        <f>'[2]04'!H24</f>
        <v>38</v>
      </c>
      <c r="H22" s="205">
        <f>'[2]04'!I24</f>
        <v>0</v>
      </c>
      <c r="I22" s="205">
        <f>'[2]04'!J24</f>
        <v>0</v>
      </c>
      <c r="J22" s="205">
        <f>'[2]04'!K24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'[2]04'!B25</f>
        <v>84</v>
      </c>
      <c r="C23" s="205">
        <f>'[2]04'!C25</f>
        <v>0</v>
      </c>
      <c r="D23" s="205">
        <f>'[2]04'!D25</f>
        <v>0</v>
      </c>
      <c r="E23" s="205">
        <f>'[2]04'!E25</f>
        <v>0</v>
      </c>
      <c r="F23" s="15">
        <f t="shared" si="6"/>
        <v>84</v>
      </c>
      <c r="G23" s="204">
        <f>'[2]04'!H25</f>
        <v>38</v>
      </c>
      <c r="H23" s="205">
        <f>'[2]04'!I25</f>
        <v>0</v>
      </c>
      <c r="I23" s="205">
        <f>'[2]04'!J25</f>
        <v>0</v>
      </c>
      <c r="J23" s="205">
        <f>'[2]04'!K25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'[2]04'!B26</f>
        <v>84</v>
      </c>
      <c r="C24" s="205">
        <f>'[2]04'!C26</f>
        <v>0</v>
      </c>
      <c r="D24" s="205">
        <f>'[2]04'!D26</f>
        <v>0</v>
      </c>
      <c r="E24" s="205">
        <f>'[2]04'!E26</f>
        <v>0</v>
      </c>
      <c r="F24" s="15">
        <f t="shared" si="6"/>
        <v>84</v>
      </c>
      <c r="G24" s="204">
        <f>'[2]04'!H26</f>
        <v>38</v>
      </c>
      <c r="H24" s="205">
        <f>'[2]04'!I26</f>
        <v>0</v>
      </c>
      <c r="I24" s="205">
        <f>'[2]04'!J26</f>
        <v>0</v>
      </c>
      <c r="J24" s="205">
        <f>'[2]04'!K26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'[2]04'!B27</f>
        <v>84</v>
      </c>
      <c r="C25" s="205">
        <f>'[2]04'!C27</f>
        <v>0</v>
      </c>
      <c r="D25" s="205">
        <f>'[2]04'!D27</f>
        <v>0</v>
      </c>
      <c r="E25" s="205">
        <f>'[2]04'!E27</f>
        <v>0</v>
      </c>
      <c r="F25" s="15">
        <f t="shared" si="6"/>
        <v>84</v>
      </c>
      <c r="G25" s="204">
        <f>'[2]04'!H27</f>
        <v>38</v>
      </c>
      <c r="H25" s="205">
        <f>'[2]04'!I27</f>
        <v>0</v>
      </c>
      <c r="I25" s="205">
        <f>'[2]04'!J27</f>
        <v>0</v>
      </c>
      <c r="J25" s="205">
        <f>'[2]04'!K27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'[2]04'!B28</f>
        <v>84</v>
      </c>
      <c r="C26" s="205">
        <f>'[2]04'!C28</f>
        <v>0</v>
      </c>
      <c r="D26" s="205">
        <f>'[2]04'!D28</f>
        <v>0</v>
      </c>
      <c r="E26" s="205">
        <f>'[2]04'!E28</f>
        <v>0</v>
      </c>
      <c r="F26" s="15">
        <f t="shared" si="6"/>
        <v>84</v>
      </c>
      <c r="G26" s="204">
        <f>'[2]04'!H28</f>
        <v>38</v>
      </c>
      <c r="H26" s="205">
        <f>'[2]04'!I28</f>
        <v>0</v>
      </c>
      <c r="I26" s="205">
        <f>'[2]04'!J28</f>
        <v>0</v>
      </c>
      <c r="J26" s="205">
        <f>'[2]04'!K28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'[2]04'!B29</f>
        <v>84</v>
      </c>
      <c r="C27" s="205">
        <f>'[2]04'!C29</f>
        <v>0</v>
      </c>
      <c r="D27" s="205">
        <f>'[2]04'!D29</f>
        <v>0</v>
      </c>
      <c r="E27" s="205">
        <f>'[2]04'!E29</f>
        <v>0</v>
      </c>
      <c r="F27" s="15">
        <f t="shared" si="6"/>
        <v>84</v>
      </c>
      <c r="G27" s="204">
        <f>'[2]04'!H29</f>
        <v>38</v>
      </c>
      <c r="H27" s="205">
        <f>'[2]04'!I29</f>
        <v>0</v>
      </c>
      <c r="I27" s="205">
        <f>'[2]04'!J29</f>
        <v>0</v>
      </c>
      <c r="J27" s="205">
        <f>'[2]04'!K29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'[2]04'!B30</f>
        <v>84</v>
      </c>
      <c r="C28" s="205">
        <f>'[2]04'!C30</f>
        <v>0</v>
      </c>
      <c r="D28" s="205">
        <f>'[2]04'!D30</f>
        <v>0</v>
      </c>
      <c r="E28" s="205">
        <f>'[2]04'!E30</f>
        <v>0</v>
      </c>
      <c r="F28" s="15">
        <f t="shared" si="6"/>
        <v>84</v>
      </c>
      <c r="G28" s="204">
        <f>'[2]04'!H30</f>
        <v>38</v>
      </c>
      <c r="H28" s="205">
        <f>'[2]04'!I30</f>
        <v>0</v>
      </c>
      <c r="I28" s="205">
        <f>'[2]04'!J30</f>
        <v>0</v>
      </c>
      <c r="J28" s="205">
        <f>'[2]04'!K30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'[2]04'!B31</f>
        <v>84</v>
      </c>
      <c r="C29" s="205">
        <f>'[2]04'!C31</f>
        <v>0</v>
      </c>
      <c r="D29" s="205">
        <f>'[2]04'!D31</f>
        <v>0</v>
      </c>
      <c r="E29" s="205">
        <f>'[2]04'!E31</f>
        <v>0</v>
      </c>
      <c r="F29" s="15">
        <f t="shared" si="6"/>
        <v>84</v>
      </c>
      <c r="G29" s="204">
        <f>'[2]04'!H31</f>
        <v>38</v>
      </c>
      <c r="H29" s="205">
        <f>'[2]04'!I31</f>
        <v>0</v>
      </c>
      <c r="I29" s="205">
        <f>'[2]04'!J31</f>
        <v>0</v>
      </c>
      <c r="J29" s="205">
        <f>'[2]04'!K31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'[2]04'!B32</f>
        <v>84</v>
      </c>
      <c r="C30" s="205">
        <f>'[2]04'!C32</f>
        <v>0</v>
      </c>
      <c r="D30" s="205">
        <f>'[2]04'!D32</f>
        <v>0</v>
      </c>
      <c r="E30" s="205">
        <f>'[2]04'!E32</f>
        <v>0</v>
      </c>
      <c r="F30" s="15">
        <f t="shared" si="6"/>
        <v>84</v>
      </c>
      <c r="G30" s="204">
        <f>'[2]04'!H32</f>
        <v>38</v>
      </c>
      <c r="H30" s="205">
        <f>'[2]04'!I32</f>
        <v>0</v>
      </c>
      <c r="I30" s="205">
        <f>'[2]04'!J32</f>
        <v>0</v>
      </c>
      <c r="J30" s="205">
        <f>'[2]04'!K32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'[2]04'!B33</f>
        <v>84</v>
      </c>
      <c r="C31" s="205">
        <f>'[2]04'!C33</f>
        <v>0</v>
      </c>
      <c r="D31" s="205">
        <f>'[2]04'!D33</f>
        <v>0</v>
      </c>
      <c r="E31" s="205">
        <f>'[2]04'!E33</f>
        <v>0</v>
      </c>
      <c r="F31" s="15">
        <f t="shared" si="6"/>
        <v>84</v>
      </c>
      <c r="G31" s="204">
        <f>'[2]04'!H33</f>
        <v>38</v>
      </c>
      <c r="H31" s="205">
        <f>'[2]04'!I33</f>
        <v>0</v>
      </c>
      <c r="I31" s="205">
        <f>'[2]04'!J33</f>
        <v>0</v>
      </c>
      <c r="J31" s="205">
        <f>'[2]04'!K33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'[2]04'!B34</f>
        <v>84</v>
      </c>
      <c r="C32" s="205">
        <f>'[2]04'!C34</f>
        <v>0</v>
      </c>
      <c r="D32" s="205">
        <f>'[2]04'!D34</f>
        <v>0</v>
      </c>
      <c r="E32" s="205">
        <f>'[2]04'!E34</f>
        <v>0</v>
      </c>
      <c r="F32" s="15">
        <f t="shared" si="6"/>
        <v>84</v>
      </c>
      <c r="G32" s="204">
        <f>'[2]04'!H34</f>
        <v>38</v>
      </c>
      <c r="H32" s="205">
        <f>'[2]04'!I34</f>
        <v>0</v>
      </c>
      <c r="I32" s="205">
        <f>'[2]04'!J34</f>
        <v>0</v>
      </c>
      <c r="J32" s="205">
        <f>'[2]04'!K34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'[2]04'!B35</f>
        <v>84</v>
      </c>
      <c r="C33" s="205">
        <f>'[2]04'!C35</f>
        <v>0</v>
      </c>
      <c r="D33" s="205">
        <f>'[2]04'!D35</f>
        <v>0</v>
      </c>
      <c r="E33" s="205">
        <f>'[2]04'!E35</f>
        <v>0</v>
      </c>
      <c r="F33" s="15">
        <f t="shared" si="6"/>
        <v>84</v>
      </c>
      <c r="G33" s="204">
        <f>'[2]04'!H35</f>
        <v>37</v>
      </c>
      <c r="H33" s="205">
        <f>'[2]04'!I35</f>
        <v>0</v>
      </c>
      <c r="I33" s="205">
        <f>'[2]04'!J35</f>
        <v>0</v>
      </c>
      <c r="J33" s="205">
        <f>'[2]04'!K35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'[2]04'!B36</f>
        <v>84</v>
      </c>
      <c r="C34" s="205">
        <f>'[2]04'!C36</f>
        <v>0</v>
      </c>
      <c r="D34" s="205">
        <f>'[2]04'!D36</f>
        <v>0</v>
      </c>
      <c r="E34" s="205">
        <f>'[2]04'!E36</f>
        <v>0</v>
      </c>
      <c r="F34" s="15">
        <f t="shared" si="6"/>
        <v>84</v>
      </c>
      <c r="G34" s="204">
        <f>'[2]04'!H36</f>
        <v>37</v>
      </c>
      <c r="H34" s="205">
        <f>'[2]04'!I36</f>
        <v>0</v>
      </c>
      <c r="I34" s="205">
        <f>'[2]04'!J36</f>
        <v>0</v>
      </c>
      <c r="J34" s="205">
        <f>'[2]04'!K36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'[2]04'!B37</f>
        <v>84</v>
      </c>
      <c r="C35" s="205">
        <f>'[2]04'!C37</f>
        <v>0</v>
      </c>
      <c r="D35" s="205">
        <f>'[2]04'!D37</f>
        <v>0</v>
      </c>
      <c r="E35" s="205">
        <f>'[2]04'!E37</f>
        <v>0</v>
      </c>
      <c r="F35" s="15">
        <f t="shared" si="6"/>
        <v>84</v>
      </c>
      <c r="G35" s="204">
        <f>'[2]04'!H37</f>
        <v>37</v>
      </c>
      <c r="H35" s="205">
        <f>'[2]04'!I37</f>
        <v>0</v>
      </c>
      <c r="I35" s="205">
        <f>'[2]04'!J37</f>
        <v>0</v>
      </c>
      <c r="J35" s="205">
        <f>'[2]04'!K37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'[2]04'!B38</f>
        <v>84</v>
      </c>
      <c r="C36" s="205">
        <f>'[2]04'!C38</f>
        <v>0</v>
      </c>
      <c r="D36" s="205">
        <f>'[2]04'!D38</f>
        <v>0</v>
      </c>
      <c r="E36" s="205">
        <f>'[2]04'!E38</f>
        <v>0</v>
      </c>
      <c r="F36" s="15">
        <f t="shared" si="6"/>
        <v>84</v>
      </c>
      <c r="G36" s="204">
        <f>'[2]04'!H38</f>
        <v>37</v>
      </c>
      <c r="H36" s="205">
        <f>'[2]04'!I38</f>
        <v>0</v>
      </c>
      <c r="I36" s="205">
        <f>'[2]04'!J38</f>
        <v>0</v>
      </c>
      <c r="J36" s="205">
        <f>'[2]04'!K38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'[2]04'!B39</f>
        <v>84</v>
      </c>
      <c r="C37" s="205">
        <f>'[2]04'!C39</f>
        <v>0</v>
      </c>
      <c r="D37" s="205">
        <f>'[2]04'!D39</f>
        <v>0</v>
      </c>
      <c r="E37" s="205">
        <f>'[2]04'!E39</f>
        <v>0</v>
      </c>
      <c r="F37" s="15">
        <f t="shared" si="6"/>
        <v>84</v>
      </c>
      <c r="G37" s="204">
        <f>'[2]04'!H39</f>
        <v>37</v>
      </c>
      <c r="H37" s="205">
        <f>'[2]04'!I39</f>
        <v>0</v>
      </c>
      <c r="I37" s="205">
        <f>'[2]04'!J39</f>
        <v>0</v>
      </c>
      <c r="J37" s="205">
        <f>'[2]04'!K39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'[2]04'!B40</f>
        <v>84</v>
      </c>
      <c r="C38" s="205">
        <f>'[2]04'!C40</f>
        <v>0</v>
      </c>
      <c r="D38" s="205">
        <f>'[2]04'!D40</f>
        <v>0</v>
      </c>
      <c r="E38" s="205">
        <f>'[2]04'!E40</f>
        <v>0</v>
      </c>
      <c r="F38" s="15">
        <f t="shared" si="6"/>
        <v>84</v>
      </c>
      <c r="G38" s="204">
        <f>'[2]04'!H40</f>
        <v>37</v>
      </c>
      <c r="H38" s="205">
        <f>'[2]04'!I40</f>
        <v>0</v>
      </c>
      <c r="I38" s="205">
        <f>'[2]04'!J40</f>
        <v>0</v>
      </c>
      <c r="J38" s="205">
        <f>'[2]04'!K40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'[2]04'!B41</f>
        <v>84</v>
      </c>
      <c r="C39" s="205">
        <f>'[2]04'!C41</f>
        <v>0</v>
      </c>
      <c r="D39" s="205">
        <f>'[2]04'!D41</f>
        <v>0</v>
      </c>
      <c r="E39" s="205">
        <f>'[2]04'!E41</f>
        <v>0</v>
      </c>
      <c r="F39" s="15">
        <f t="shared" si="6"/>
        <v>84</v>
      </c>
      <c r="G39" s="204">
        <f>'[2]04'!H41</f>
        <v>37</v>
      </c>
      <c r="H39" s="205">
        <f>'[2]04'!I41</f>
        <v>0</v>
      </c>
      <c r="I39" s="205">
        <f>'[2]04'!J41</f>
        <v>0</v>
      </c>
      <c r="J39" s="205">
        <f>'[2]04'!K41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204">
        <f>'[2]04'!B42</f>
        <v>84</v>
      </c>
      <c r="C40" s="205">
        <f>'[2]04'!C42</f>
        <v>0</v>
      </c>
      <c r="D40" s="205">
        <f>'[2]04'!D42</f>
        <v>0</v>
      </c>
      <c r="E40" s="205">
        <f>'[2]04'!E42</f>
        <v>0</v>
      </c>
      <c r="F40" s="15">
        <f t="shared" si="6"/>
        <v>84</v>
      </c>
      <c r="G40" s="204">
        <f>'[2]04'!H42</f>
        <v>37</v>
      </c>
      <c r="H40" s="205">
        <f>'[2]04'!I42</f>
        <v>0</v>
      </c>
      <c r="I40" s="205">
        <f>'[2]04'!J42</f>
        <v>0</v>
      </c>
      <c r="J40" s="205">
        <f>'[2]04'!K42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204">
        <f>'[2]04'!B43</f>
        <v>84</v>
      </c>
      <c r="C41" s="205">
        <f>'[2]04'!C43</f>
        <v>0</v>
      </c>
      <c r="D41" s="205">
        <f>'[2]04'!D43</f>
        <v>0</v>
      </c>
      <c r="E41" s="205">
        <f>'[2]04'!E43</f>
        <v>0</v>
      </c>
      <c r="F41" s="15">
        <f t="shared" si="6"/>
        <v>84</v>
      </c>
      <c r="G41" s="204">
        <f>'[2]04'!H43</f>
        <v>37</v>
      </c>
      <c r="H41" s="205">
        <f>'[2]04'!I43</f>
        <v>0</v>
      </c>
      <c r="I41" s="205">
        <f>'[2]04'!J43</f>
        <v>0</v>
      </c>
      <c r="J41" s="205">
        <f>'[2]04'!K43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04">
        <f>'[2]04'!B44</f>
        <v>84</v>
      </c>
      <c r="C42" s="205">
        <f>'[2]04'!C44</f>
        <v>0</v>
      </c>
      <c r="D42" s="205">
        <f>'[2]04'!D44</f>
        <v>0</v>
      </c>
      <c r="E42" s="205">
        <f>'[2]04'!E44</f>
        <v>0</v>
      </c>
      <c r="F42" s="15">
        <f t="shared" si="6"/>
        <v>84</v>
      </c>
      <c r="G42" s="204">
        <f>'[2]04'!H44</f>
        <v>37</v>
      </c>
      <c r="H42" s="205">
        <f>'[2]04'!I44</f>
        <v>0</v>
      </c>
      <c r="I42" s="205">
        <f>'[2]04'!J44</f>
        <v>0</v>
      </c>
      <c r="J42" s="205">
        <f>'[2]04'!K44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4">
        <f>'[2]04'!B45</f>
        <v>84</v>
      </c>
      <c r="C43" s="205">
        <f>'[2]04'!C45</f>
        <v>0</v>
      </c>
      <c r="D43" s="205">
        <f>'[2]04'!D45</f>
        <v>0</v>
      </c>
      <c r="E43" s="205">
        <f>'[2]04'!E45</f>
        <v>0</v>
      </c>
      <c r="F43" s="15">
        <f t="shared" si="6"/>
        <v>84</v>
      </c>
      <c r="G43" s="204">
        <f>'[2]04'!H45</f>
        <v>37</v>
      </c>
      <c r="H43" s="205">
        <f>'[2]04'!I45</f>
        <v>0</v>
      </c>
      <c r="I43" s="205">
        <f>'[2]04'!J45</f>
        <v>0</v>
      </c>
      <c r="J43" s="205">
        <f>'[2]04'!K45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04">
        <f>'[2]04'!B46</f>
        <v>84</v>
      </c>
      <c r="C44" s="205">
        <f>'[2]04'!C46</f>
        <v>0</v>
      </c>
      <c r="D44" s="205">
        <f>'[2]04'!D46</f>
        <v>0</v>
      </c>
      <c r="E44" s="205">
        <f>'[2]04'!E46</f>
        <v>0</v>
      </c>
      <c r="F44" s="15">
        <f t="shared" si="6"/>
        <v>84</v>
      </c>
      <c r="G44" s="204">
        <f>'[2]04'!H46</f>
        <v>37</v>
      </c>
      <c r="H44" s="205">
        <f>'[2]04'!I46</f>
        <v>0</v>
      </c>
      <c r="I44" s="205">
        <f>'[2]04'!J46</f>
        <v>0</v>
      </c>
      <c r="J44" s="205">
        <f>'[2]04'!K46</f>
        <v>0</v>
      </c>
      <c r="K44" s="15">
        <f t="shared" si="3"/>
        <v>37</v>
      </c>
      <c r="L44" s="18">
        <f>frq!C44</f>
        <v>1</v>
      </c>
      <c r="M44" s="167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204">
        <f>'[2]04'!B47</f>
        <v>84</v>
      </c>
      <c r="C45" s="205">
        <f>'[2]04'!C47</f>
        <v>0</v>
      </c>
      <c r="D45" s="205">
        <f>'[2]04'!D47</f>
        <v>0</v>
      </c>
      <c r="E45" s="205">
        <f>'[2]04'!E47</f>
        <v>0</v>
      </c>
      <c r="F45" s="15">
        <f t="shared" si="6"/>
        <v>84</v>
      </c>
      <c r="G45" s="204">
        <f>'[2]04'!H47</f>
        <v>37</v>
      </c>
      <c r="H45" s="205">
        <f>'[2]04'!I47</f>
        <v>0</v>
      </c>
      <c r="I45" s="205">
        <f>'[2]04'!J47</f>
        <v>0</v>
      </c>
      <c r="J45" s="205">
        <f>'[2]04'!K47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04">
        <f>'[2]04'!B48</f>
        <v>84</v>
      </c>
      <c r="C46" s="205">
        <f>'[2]04'!C48</f>
        <v>0</v>
      </c>
      <c r="D46" s="205">
        <f>'[2]04'!D48</f>
        <v>0</v>
      </c>
      <c r="E46" s="205">
        <f>'[2]04'!E48</f>
        <v>0</v>
      </c>
      <c r="F46" s="15">
        <f t="shared" si="6"/>
        <v>84</v>
      </c>
      <c r="G46" s="204">
        <f>'[2]04'!H48</f>
        <v>37</v>
      </c>
      <c r="H46" s="205">
        <f>'[2]04'!I48</f>
        <v>0</v>
      </c>
      <c r="I46" s="205">
        <f>'[2]04'!J48</f>
        <v>0</v>
      </c>
      <c r="J46" s="205">
        <f>'[2]04'!K48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04">
        <f>'[2]04'!B49</f>
        <v>84</v>
      </c>
      <c r="C47" s="205">
        <f>'[2]04'!C49</f>
        <v>0</v>
      </c>
      <c r="D47" s="205">
        <f>'[2]04'!D49</f>
        <v>0</v>
      </c>
      <c r="E47" s="205">
        <f>'[2]04'!E49</f>
        <v>0</v>
      </c>
      <c r="F47" s="15">
        <f t="shared" si="6"/>
        <v>84</v>
      </c>
      <c r="G47" s="204">
        <f>'[2]04'!H49</f>
        <v>37</v>
      </c>
      <c r="H47" s="205">
        <f>'[2]04'!I49</f>
        <v>0</v>
      </c>
      <c r="I47" s="205">
        <f>'[2]04'!J49</f>
        <v>0</v>
      </c>
      <c r="J47" s="205">
        <f>'[2]04'!K49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04">
        <f>'[2]04'!B50</f>
        <v>84</v>
      </c>
      <c r="C48" s="205">
        <f>'[2]04'!C50</f>
        <v>0</v>
      </c>
      <c r="D48" s="205">
        <f>'[2]04'!D50</f>
        <v>0</v>
      </c>
      <c r="E48" s="205">
        <f>'[2]04'!E50</f>
        <v>0</v>
      </c>
      <c r="F48" s="15">
        <f t="shared" si="6"/>
        <v>84</v>
      </c>
      <c r="G48" s="204">
        <f>'[2]04'!H50</f>
        <v>37</v>
      </c>
      <c r="H48" s="205">
        <f>'[2]04'!I50</f>
        <v>0</v>
      </c>
      <c r="I48" s="205">
        <f>'[2]04'!J50</f>
        <v>0</v>
      </c>
      <c r="J48" s="205">
        <f>'[2]04'!K50</f>
        <v>0</v>
      </c>
      <c r="K48" s="15">
        <f t="shared" si="3"/>
        <v>37</v>
      </c>
      <c r="L48" s="18">
        <f>frq!C48</f>
        <v>1</v>
      </c>
      <c r="M48" s="167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204">
        <f>'[2]04'!B51</f>
        <v>84</v>
      </c>
      <c r="C49" s="205">
        <f>'[2]04'!C51</f>
        <v>0</v>
      </c>
      <c r="D49" s="205">
        <f>'[2]04'!D51</f>
        <v>0</v>
      </c>
      <c r="E49" s="205">
        <f>'[2]04'!E51</f>
        <v>0</v>
      </c>
      <c r="F49" s="15">
        <f t="shared" si="6"/>
        <v>84</v>
      </c>
      <c r="G49" s="204">
        <f>'[2]04'!H51</f>
        <v>37</v>
      </c>
      <c r="H49" s="205">
        <f>'[2]04'!I51</f>
        <v>0</v>
      </c>
      <c r="I49" s="205">
        <f>'[2]04'!J51</f>
        <v>0</v>
      </c>
      <c r="J49" s="205">
        <f>'[2]04'!K51</f>
        <v>0</v>
      </c>
      <c r="K49" s="15">
        <f t="shared" si="3"/>
        <v>37</v>
      </c>
      <c r="L49" s="18">
        <f>frq!C49</f>
        <v>1</v>
      </c>
      <c r="M49" s="167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204">
        <f>'[2]04'!B52</f>
        <v>84</v>
      </c>
      <c r="C50" s="205">
        <f>'[2]04'!C52</f>
        <v>0</v>
      </c>
      <c r="D50" s="205">
        <f>'[2]04'!D52</f>
        <v>0</v>
      </c>
      <c r="E50" s="205">
        <f>'[2]04'!E52</f>
        <v>0</v>
      </c>
      <c r="F50" s="15">
        <f t="shared" si="6"/>
        <v>84</v>
      </c>
      <c r="G50" s="204">
        <f>'[2]04'!H52</f>
        <v>37</v>
      </c>
      <c r="H50" s="205">
        <f>'[2]04'!I52</f>
        <v>0</v>
      </c>
      <c r="I50" s="205">
        <f>'[2]04'!J52</f>
        <v>0</v>
      </c>
      <c r="J50" s="205">
        <f>'[2]04'!K52</f>
        <v>0</v>
      </c>
      <c r="K50" s="15">
        <f t="shared" si="3"/>
        <v>37</v>
      </c>
      <c r="L50" s="18">
        <f>frq!C50</f>
        <v>1</v>
      </c>
      <c r="M50" s="167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204">
        <f>'[2]04'!B53</f>
        <v>84</v>
      </c>
      <c r="C51" s="205">
        <f>'[2]04'!C53</f>
        <v>0</v>
      </c>
      <c r="D51" s="205">
        <f>'[2]04'!D53</f>
        <v>0</v>
      </c>
      <c r="E51" s="205">
        <f>'[2]04'!E53</f>
        <v>0</v>
      </c>
      <c r="F51" s="15">
        <f t="shared" si="6"/>
        <v>84</v>
      </c>
      <c r="G51" s="204">
        <f>'[2]04'!H53</f>
        <v>37</v>
      </c>
      <c r="H51" s="205">
        <f>'[2]04'!I53</f>
        <v>0</v>
      </c>
      <c r="I51" s="205">
        <f>'[2]04'!J53</f>
        <v>0</v>
      </c>
      <c r="J51" s="205">
        <f>'[2]04'!K53</f>
        <v>0</v>
      </c>
      <c r="K51" s="15">
        <f t="shared" si="3"/>
        <v>37</v>
      </c>
      <c r="L51" s="18">
        <f>frq!C51</f>
        <v>1</v>
      </c>
      <c r="M51" s="167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204">
        <f>'[2]04'!B54</f>
        <v>84</v>
      </c>
      <c r="C52" s="205">
        <f>'[2]04'!C54</f>
        <v>0</v>
      </c>
      <c r="D52" s="205">
        <f>'[2]04'!D54</f>
        <v>0</v>
      </c>
      <c r="E52" s="205">
        <f>'[2]04'!E54</f>
        <v>0</v>
      </c>
      <c r="F52" s="15">
        <f t="shared" si="6"/>
        <v>84</v>
      </c>
      <c r="G52" s="204">
        <f>'[2]04'!H54</f>
        <v>37</v>
      </c>
      <c r="H52" s="205">
        <f>'[2]04'!I54</f>
        <v>0</v>
      </c>
      <c r="I52" s="205">
        <f>'[2]04'!J54</f>
        <v>0</v>
      </c>
      <c r="J52" s="205">
        <f>'[2]04'!K54</f>
        <v>0</v>
      </c>
      <c r="K52" s="15">
        <f t="shared" si="3"/>
        <v>37</v>
      </c>
      <c r="L52" s="18">
        <f>frq!C52</f>
        <v>1</v>
      </c>
      <c r="M52" s="167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</row>
    <row r="53" spans="1:18">
      <c r="A53" s="8" t="s">
        <v>95</v>
      </c>
      <c r="B53" s="204">
        <f>'[2]04'!B55</f>
        <v>84</v>
      </c>
      <c r="C53" s="205">
        <f>'[2]04'!C55</f>
        <v>0</v>
      </c>
      <c r="D53" s="205">
        <f>'[2]04'!D55</f>
        <v>0</v>
      </c>
      <c r="E53" s="205">
        <f>'[2]04'!E55</f>
        <v>0</v>
      </c>
      <c r="F53" s="15">
        <f t="shared" si="6"/>
        <v>84</v>
      </c>
      <c r="G53" s="204">
        <f>'[2]04'!H55</f>
        <v>37</v>
      </c>
      <c r="H53" s="205">
        <f>'[2]04'!I55</f>
        <v>0</v>
      </c>
      <c r="I53" s="205">
        <f>'[2]04'!J55</f>
        <v>0</v>
      </c>
      <c r="J53" s="205">
        <f>'[2]04'!K55</f>
        <v>0</v>
      </c>
      <c r="K53" s="15">
        <f t="shared" si="3"/>
        <v>37</v>
      </c>
      <c r="L53" s="18">
        <f>frq!C53</f>
        <v>1</v>
      </c>
      <c r="M53" s="167">
        <f t="shared" si="4"/>
        <v>36.6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36.6</v>
      </c>
      <c r="R53" s="18">
        <v>0.4</v>
      </c>
    </row>
    <row r="54" spans="1:18">
      <c r="A54" s="8" t="s">
        <v>96</v>
      </c>
      <c r="B54" s="204">
        <f>'[2]04'!B56</f>
        <v>84</v>
      </c>
      <c r="C54" s="205">
        <f>'[2]04'!C56</f>
        <v>0</v>
      </c>
      <c r="D54" s="205">
        <f>'[2]04'!D56</f>
        <v>0</v>
      </c>
      <c r="E54" s="205">
        <f>'[2]04'!E56</f>
        <v>0</v>
      </c>
      <c r="F54" s="15">
        <f t="shared" si="6"/>
        <v>84</v>
      </c>
      <c r="G54" s="204">
        <f>'[2]04'!H56</f>
        <v>37</v>
      </c>
      <c r="H54" s="205">
        <f>'[2]04'!I56</f>
        <v>0</v>
      </c>
      <c r="I54" s="205">
        <f>'[2]04'!J56</f>
        <v>0</v>
      </c>
      <c r="J54" s="205">
        <f>'[2]04'!K56</f>
        <v>0</v>
      </c>
      <c r="K54" s="15">
        <f t="shared" si="3"/>
        <v>37</v>
      </c>
      <c r="L54" s="18">
        <f>frq!C54</f>
        <v>1</v>
      </c>
      <c r="M54" s="167">
        <f t="shared" si="4"/>
        <v>36.6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36.6</v>
      </c>
      <c r="R54" s="18">
        <v>0.4</v>
      </c>
    </row>
    <row r="55" spans="1:18">
      <c r="A55" s="8" t="s">
        <v>97</v>
      </c>
      <c r="B55" s="204">
        <f>'[2]04'!B57</f>
        <v>84</v>
      </c>
      <c r="C55" s="205">
        <f>'[2]04'!C57</f>
        <v>0</v>
      </c>
      <c r="D55" s="205">
        <f>'[2]04'!D57</f>
        <v>0</v>
      </c>
      <c r="E55" s="205">
        <f>'[2]04'!E57</f>
        <v>0</v>
      </c>
      <c r="F55" s="15">
        <f t="shared" si="6"/>
        <v>84</v>
      </c>
      <c r="G55" s="204">
        <f>'[2]04'!H57</f>
        <v>37</v>
      </c>
      <c r="H55" s="205">
        <f>'[2]04'!I57</f>
        <v>0</v>
      </c>
      <c r="I55" s="205">
        <f>'[2]04'!J57</f>
        <v>0</v>
      </c>
      <c r="J55" s="205">
        <f>'[2]04'!K57</f>
        <v>0</v>
      </c>
      <c r="K55" s="15">
        <f t="shared" si="3"/>
        <v>37</v>
      </c>
      <c r="L55" s="18">
        <f>frq!C55</f>
        <v>1</v>
      </c>
      <c r="M55" s="167">
        <f t="shared" si="4"/>
        <v>36.6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36.6</v>
      </c>
      <c r="R55" s="18">
        <v>0.4</v>
      </c>
    </row>
    <row r="56" spans="1:18">
      <c r="A56" s="8" t="s">
        <v>98</v>
      </c>
      <c r="B56" s="204">
        <f>'[2]04'!B58</f>
        <v>84</v>
      </c>
      <c r="C56" s="205">
        <f>'[2]04'!C58</f>
        <v>0</v>
      </c>
      <c r="D56" s="205">
        <f>'[2]04'!D58</f>
        <v>0</v>
      </c>
      <c r="E56" s="205">
        <f>'[2]04'!E58</f>
        <v>0</v>
      </c>
      <c r="F56" s="15">
        <f t="shared" si="6"/>
        <v>84</v>
      </c>
      <c r="G56" s="204">
        <f>'[2]04'!H58</f>
        <v>37</v>
      </c>
      <c r="H56" s="205">
        <f>'[2]04'!I58</f>
        <v>0</v>
      </c>
      <c r="I56" s="205">
        <f>'[2]04'!J58</f>
        <v>0</v>
      </c>
      <c r="J56" s="205">
        <f>'[2]04'!K58</f>
        <v>0</v>
      </c>
      <c r="K56" s="15">
        <f t="shared" si="3"/>
        <v>37</v>
      </c>
      <c r="L56" s="18">
        <f>frq!C56</f>
        <v>1</v>
      </c>
      <c r="M56" s="167">
        <f t="shared" si="4"/>
        <v>36.6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36.6</v>
      </c>
      <c r="R56" s="18">
        <v>0.4</v>
      </c>
    </row>
    <row r="57" spans="1:18">
      <c r="A57" s="8" t="s">
        <v>99</v>
      </c>
      <c r="B57" s="204">
        <f>'[2]04'!B59</f>
        <v>84</v>
      </c>
      <c r="C57" s="205">
        <f>'[2]04'!C59</f>
        <v>0</v>
      </c>
      <c r="D57" s="205">
        <f>'[2]04'!D59</f>
        <v>0</v>
      </c>
      <c r="E57" s="205">
        <f>'[2]04'!E59</f>
        <v>0</v>
      </c>
      <c r="F57" s="15">
        <f t="shared" si="6"/>
        <v>84</v>
      </c>
      <c r="G57" s="204">
        <f>'[2]04'!H59</f>
        <v>37</v>
      </c>
      <c r="H57" s="205">
        <f>'[2]04'!I59</f>
        <v>0</v>
      </c>
      <c r="I57" s="205">
        <f>'[2]04'!J59</f>
        <v>0</v>
      </c>
      <c r="J57" s="205">
        <f>'[2]04'!K59</f>
        <v>0</v>
      </c>
      <c r="K57" s="15">
        <f t="shared" si="3"/>
        <v>37</v>
      </c>
      <c r="L57" s="18">
        <f>frq!C57</f>
        <v>1</v>
      </c>
      <c r="M57" s="167">
        <f t="shared" si="4"/>
        <v>36.6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36.6</v>
      </c>
      <c r="R57" s="18">
        <v>0.4</v>
      </c>
    </row>
    <row r="58" spans="1:18">
      <c r="A58" s="8" t="s">
        <v>100</v>
      </c>
      <c r="B58" s="204">
        <f>'[2]04'!B60</f>
        <v>84</v>
      </c>
      <c r="C58" s="205">
        <f>'[2]04'!C60</f>
        <v>0</v>
      </c>
      <c r="D58" s="205">
        <f>'[2]04'!D60</f>
        <v>0</v>
      </c>
      <c r="E58" s="205">
        <f>'[2]04'!E60</f>
        <v>0</v>
      </c>
      <c r="F58" s="15">
        <f t="shared" si="6"/>
        <v>84</v>
      </c>
      <c r="G58" s="204">
        <f>'[2]04'!H60</f>
        <v>37</v>
      </c>
      <c r="H58" s="205">
        <f>'[2]04'!I60</f>
        <v>0</v>
      </c>
      <c r="I58" s="205">
        <f>'[2]04'!J60</f>
        <v>0</v>
      </c>
      <c r="J58" s="205">
        <f>'[2]04'!K60</f>
        <v>0</v>
      </c>
      <c r="K58" s="15">
        <f t="shared" si="3"/>
        <v>37</v>
      </c>
      <c r="L58" s="18">
        <f>frq!C58</f>
        <v>1</v>
      </c>
      <c r="M58" s="167">
        <f t="shared" si="4"/>
        <v>36.6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36.6</v>
      </c>
      <c r="R58" s="18">
        <v>0.4</v>
      </c>
    </row>
    <row r="59" spans="1:18">
      <c r="A59" s="8" t="s">
        <v>101</v>
      </c>
      <c r="B59" s="204">
        <f>'[2]04'!B61</f>
        <v>84</v>
      </c>
      <c r="C59" s="205">
        <f>'[2]04'!C61</f>
        <v>0</v>
      </c>
      <c r="D59" s="205">
        <f>'[2]04'!D61</f>
        <v>0</v>
      </c>
      <c r="E59" s="205">
        <f>'[2]04'!E61</f>
        <v>0</v>
      </c>
      <c r="F59" s="15">
        <f t="shared" si="6"/>
        <v>84</v>
      </c>
      <c r="G59" s="204">
        <f>'[2]04'!H61</f>
        <v>37</v>
      </c>
      <c r="H59" s="205">
        <f>'[2]04'!I61</f>
        <v>0</v>
      </c>
      <c r="I59" s="205">
        <f>'[2]04'!J61</f>
        <v>0</v>
      </c>
      <c r="J59" s="205">
        <f>'[2]04'!K61</f>
        <v>0</v>
      </c>
      <c r="K59" s="15">
        <f t="shared" si="3"/>
        <v>37</v>
      </c>
      <c r="L59" s="18">
        <f>frq!C59</f>
        <v>1</v>
      </c>
      <c r="M59" s="167">
        <f t="shared" si="4"/>
        <v>36.6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36.6</v>
      </c>
      <c r="R59" s="18">
        <v>0.4</v>
      </c>
    </row>
    <row r="60" spans="1:18">
      <c r="A60" s="8" t="s">
        <v>102</v>
      </c>
      <c r="B60" s="204">
        <f>'[2]04'!B62</f>
        <v>84</v>
      </c>
      <c r="C60" s="205">
        <f>'[2]04'!C62</f>
        <v>0</v>
      </c>
      <c r="D60" s="205">
        <f>'[2]04'!D62</f>
        <v>0</v>
      </c>
      <c r="E60" s="205">
        <f>'[2]04'!E62</f>
        <v>0</v>
      </c>
      <c r="F60" s="15">
        <f t="shared" si="6"/>
        <v>84</v>
      </c>
      <c r="G60" s="204">
        <f>'[2]04'!H62</f>
        <v>37</v>
      </c>
      <c r="H60" s="205">
        <f>'[2]04'!I62</f>
        <v>0</v>
      </c>
      <c r="I60" s="205">
        <f>'[2]04'!J62</f>
        <v>0</v>
      </c>
      <c r="J60" s="205">
        <f>'[2]04'!K62</f>
        <v>0</v>
      </c>
      <c r="K60" s="15">
        <f t="shared" si="3"/>
        <v>37</v>
      </c>
      <c r="L60" s="18">
        <f>frq!C60</f>
        <v>1</v>
      </c>
      <c r="M60" s="167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</row>
    <row r="61" spans="1:18">
      <c r="A61" s="8" t="s">
        <v>103</v>
      </c>
      <c r="B61" s="204">
        <f>'[2]04'!B63</f>
        <v>84</v>
      </c>
      <c r="C61" s="205">
        <f>'[2]04'!C63</f>
        <v>0</v>
      </c>
      <c r="D61" s="205">
        <f>'[2]04'!D63</f>
        <v>0</v>
      </c>
      <c r="E61" s="205">
        <f>'[2]04'!E63</f>
        <v>0</v>
      </c>
      <c r="F61" s="15">
        <f t="shared" si="6"/>
        <v>84</v>
      </c>
      <c r="G61" s="204">
        <f>'[2]04'!H63</f>
        <v>37</v>
      </c>
      <c r="H61" s="205">
        <f>'[2]04'!I63</f>
        <v>0</v>
      </c>
      <c r="I61" s="205">
        <f>'[2]04'!J63</f>
        <v>0</v>
      </c>
      <c r="J61" s="205">
        <f>'[2]04'!K63</f>
        <v>0</v>
      </c>
      <c r="K61" s="15">
        <f t="shared" si="3"/>
        <v>37</v>
      </c>
      <c r="L61" s="18">
        <f>frq!C61</f>
        <v>1</v>
      </c>
      <c r="M61" s="167">
        <f t="shared" si="4"/>
        <v>36.6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36.6</v>
      </c>
      <c r="R61" s="18">
        <v>0.4</v>
      </c>
    </row>
    <row r="62" spans="1:18">
      <c r="A62" s="8" t="s">
        <v>104</v>
      </c>
      <c r="B62" s="204">
        <f>'[2]04'!B64</f>
        <v>84</v>
      </c>
      <c r="C62" s="205">
        <f>'[2]04'!C64</f>
        <v>0</v>
      </c>
      <c r="D62" s="205">
        <f>'[2]04'!D64</f>
        <v>0</v>
      </c>
      <c r="E62" s="205">
        <f>'[2]04'!E64</f>
        <v>0</v>
      </c>
      <c r="F62" s="15">
        <f t="shared" si="6"/>
        <v>84</v>
      </c>
      <c r="G62" s="204">
        <f>'[2]04'!H64</f>
        <v>37</v>
      </c>
      <c r="H62" s="205">
        <f>'[2]04'!I64</f>
        <v>0</v>
      </c>
      <c r="I62" s="205">
        <f>'[2]04'!J64</f>
        <v>0</v>
      </c>
      <c r="J62" s="205">
        <f>'[2]04'!K64</f>
        <v>0</v>
      </c>
      <c r="K62" s="15">
        <f t="shared" si="3"/>
        <v>37</v>
      </c>
      <c r="L62" s="18">
        <f>frq!C62</f>
        <v>1</v>
      </c>
      <c r="M62" s="167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</row>
    <row r="63" spans="1:18">
      <c r="A63" s="8" t="s">
        <v>105</v>
      </c>
      <c r="B63" s="204">
        <f>'[2]04'!B65</f>
        <v>84</v>
      </c>
      <c r="C63" s="205">
        <f>'[2]04'!C65</f>
        <v>0</v>
      </c>
      <c r="D63" s="205">
        <f>'[2]04'!D65</f>
        <v>0</v>
      </c>
      <c r="E63" s="205">
        <f>'[2]04'!E65</f>
        <v>0</v>
      </c>
      <c r="F63" s="15">
        <f t="shared" si="6"/>
        <v>84</v>
      </c>
      <c r="G63" s="204">
        <f>'[2]04'!H65</f>
        <v>37</v>
      </c>
      <c r="H63" s="205">
        <f>'[2]04'!I65</f>
        <v>0</v>
      </c>
      <c r="I63" s="205">
        <f>'[2]04'!J65</f>
        <v>0</v>
      </c>
      <c r="J63" s="205">
        <f>'[2]04'!K65</f>
        <v>0</v>
      </c>
      <c r="K63" s="15">
        <f t="shared" si="3"/>
        <v>37</v>
      </c>
      <c r="L63" s="18">
        <f>frq!C63</f>
        <v>1</v>
      </c>
      <c r="M63" s="167">
        <f t="shared" si="4"/>
        <v>36.6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36.6</v>
      </c>
      <c r="R63" s="18">
        <v>0.4</v>
      </c>
    </row>
    <row r="64" spans="1:18">
      <c r="A64" s="8" t="s">
        <v>106</v>
      </c>
      <c r="B64" s="204">
        <f>'[2]04'!B66</f>
        <v>84</v>
      </c>
      <c r="C64" s="205">
        <f>'[2]04'!C66</f>
        <v>0</v>
      </c>
      <c r="D64" s="205">
        <f>'[2]04'!D66</f>
        <v>0</v>
      </c>
      <c r="E64" s="205">
        <f>'[2]04'!E66</f>
        <v>0</v>
      </c>
      <c r="F64" s="15">
        <f t="shared" si="6"/>
        <v>84</v>
      </c>
      <c r="G64" s="204">
        <f>'[2]04'!H66</f>
        <v>37</v>
      </c>
      <c r="H64" s="205">
        <f>'[2]04'!I66</f>
        <v>0</v>
      </c>
      <c r="I64" s="205">
        <f>'[2]04'!J66</f>
        <v>0</v>
      </c>
      <c r="J64" s="205">
        <f>'[2]04'!K66</f>
        <v>0</v>
      </c>
      <c r="K64" s="15">
        <f t="shared" si="3"/>
        <v>37</v>
      </c>
      <c r="L64" s="18">
        <f>frq!C64</f>
        <v>1</v>
      </c>
      <c r="M64" s="167">
        <f t="shared" si="4"/>
        <v>36.6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36.6</v>
      </c>
      <c r="R64" s="18">
        <v>0.4</v>
      </c>
    </row>
    <row r="65" spans="1:18">
      <c r="A65" s="8" t="s">
        <v>107</v>
      </c>
      <c r="B65" s="204">
        <f>'[2]04'!B67</f>
        <v>84</v>
      </c>
      <c r="C65" s="205">
        <f>'[2]04'!C67</f>
        <v>0</v>
      </c>
      <c r="D65" s="205">
        <f>'[2]04'!D67</f>
        <v>0</v>
      </c>
      <c r="E65" s="205">
        <f>'[2]04'!E67</f>
        <v>0</v>
      </c>
      <c r="F65" s="15">
        <f t="shared" si="6"/>
        <v>84</v>
      </c>
      <c r="G65" s="204">
        <f>'[2]04'!H67</f>
        <v>37</v>
      </c>
      <c r="H65" s="205">
        <f>'[2]04'!I67</f>
        <v>0</v>
      </c>
      <c r="I65" s="205">
        <f>'[2]04'!J67</f>
        <v>0</v>
      </c>
      <c r="J65" s="205">
        <f>'[2]04'!K67</f>
        <v>0</v>
      </c>
      <c r="K65" s="15">
        <f t="shared" si="3"/>
        <v>37</v>
      </c>
      <c r="L65" s="18">
        <f>frq!C65</f>
        <v>1</v>
      </c>
      <c r="M65" s="167">
        <f t="shared" si="4"/>
        <v>36.6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36.6</v>
      </c>
      <c r="R65" s="18">
        <v>0.4</v>
      </c>
    </row>
    <row r="66" spans="1:18">
      <c r="A66" s="8" t="s">
        <v>108</v>
      </c>
      <c r="B66" s="204">
        <f>'[2]04'!B68</f>
        <v>84</v>
      </c>
      <c r="C66" s="205">
        <f>'[2]04'!C68</f>
        <v>0</v>
      </c>
      <c r="D66" s="205">
        <f>'[2]04'!D68</f>
        <v>0</v>
      </c>
      <c r="E66" s="205">
        <f>'[2]04'!E68</f>
        <v>0</v>
      </c>
      <c r="F66" s="15">
        <f t="shared" si="6"/>
        <v>84</v>
      </c>
      <c r="G66" s="204">
        <f>'[2]04'!H68</f>
        <v>37</v>
      </c>
      <c r="H66" s="205">
        <f>'[2]04'!I68</f>
        <v>0</v>
      </c>
      <c r="I66" s="205">
        <f>'[2]04'!J68</f>
        <v>0</v>
      </c>
      <c r="J66" s="205">
        <f>'[2]04'!K68</f>
        <v>0</v>
      </c>
      <c r="K66" s="15">
        <f t="shared" si="3"/>
        <v>37</v>
      </c>
      <c r="L66" s="18">
        <f>frq!C66</f>
        <v>1</v>
      </c>
      <c r="M66" s="167">
        <f t="shared" si="4"/>
        <v>36.6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36.6</v>
      </c>
      <c r="R66" s="18">
        <v>0.4</v>
      </c>
    </row>
    <row r="67" spans="1:18">
      <c r="A67" s="8" t="s">
        <v>109</v>
      </c>
      <c r="B67" s="204">
        <f>'[2]04'!B69</f>
        <v>84</v>
      </c>
      <c r="C67" s="205">
        <f>'[2]04'!C69</f>
        <v>0</v>
      </c>
      <c r="D67" s="205">
        <f>'[2]04'!D69</f>
        <v>0</v>
      </c>
      <c r="E67" s="205">
        <f>'[2]04'!E69</f>
        <v>0</v>
      </c>
      <c r="F67" s="15">
        <f t="shared" si="6"/>
        <v>84</v>
      </c>
      <c r="G67" s="204">
        <f>'[2]04'!H69</f>
        <v>37</v>
      </c>
      <c r="H67" s="205">
        <f>'[2]04'!I69</f>
        <v>0</v>
      </c>
      <c r="I67" s="205">
        <f>'[2]04'!J69</f>
        <v>0</v>
      </c>
      <c r="J67" s="205">
        <f>'[2]04'!K69</f>
        <v>0</v>
      </c>
      <c r="K67" s="15">
        <f t="shared" si="3"/>
        <v>37</v>
      </c>
      <c r="L67" s="18">
        <f>frq!C67</f>
        <v>1</v>
      </c>
      <c r="M67" s="167">
        <f t="shared" si="4"/>
        <v>36.6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36.6</v>
      </c>
      <c r="R67" s="18">
        <v>0.4</v>
      </c>
    </row>
    <row r="68" spans="1:18">
      <c r="A68" s="8" t="s">
        <v>110</v>
      </c>
      <c r="B68" s="204">
        <f>'[2]04'!B70</f>
        <v>84</v>
      </c>
      <c r="C68" s="205">
        <f>'[2]04'!C70</f>
        <v>0</v>
      </c>
      <c r="D68" s="205">
        <f>'[2]04'!D70</f>
        <v>0</v>
      </c>
      <c r="E68" s="205">
        <f>'[2]04'!E70</f>
        <v>0</v>
      </c>
      <c r="F68" s="15">
        <f t="shared" si="6"/>
        <v>84</v>
      </c>
      <c r="G68" s="204">
        <f>'[2]04'!H70</f>
        <v>37</v>
      </c>
      <c r="H68" s="205">
        <f>'[2]04'!I70</f>
        <v>0</v>
      </c>
      <c r="I68" s="205">
        <f>'[2]04'!J70</f>
        <v>0</v>
      </c>
      <c r="J68" s="205">
        <f>'[2]04'!K70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36.6</v>
      </c>
      <c r="R68" s="18">
        <v>0.4</v>
      </c>
    </row>
    <row r="69" spans="1:18">
      <c r="A69" s="8" t="s">
        <v>111</v>
      </c>
      <c r="B69" s="204">
        <f>'[2]04'!B71</f>
        <v>84</v>
      </c>
      <c r="C69" s="205">
        <f>'[2]04'!C71</f>
        <v>0</v>
      </c>
      <c r="D69" s="205">
        <f>'[2]04'!D71</f>
        <v>0</v>
      </c>
      <c r="E69" s="205">
        <f>'[2]04'!E71</f>
        <v>0</v>
      </c>
      <c r="F69" s="15">
        <f t="shared" ref="F69:F98" si="16">SUM(B69:E69)</f>
        <v>84</v>
      </c>
      <c r="G69" s="204">
        <f>'[2]04'!H71</f>
        <v>37</v>
      </c>
      <c r="H69" s="205">
        <f>'[2]04'!I71</f>
        <v>0</v>
      </c>
      <c r="I69" s="205">
        <f>'[2]04'!J71</f>
        <v>0</v>
      </c>
      <c r="J69" s="205">
        <f>'[2]04'!K71</f>
        <v>0</v>
      </c>
      <c r="K69" s="15">
        <f t="shared" si="13"/>
        <v>37</v>
      </c>
      <c r="L69" s="18">
        <f>frq!C69</f>
        <v>1</v>
      </c>
      <c r="M69" s="167">
        <f t="shared" si="14"/>
        <v>36.6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36.6</v>
      </c>
      <c r="R69" s="18">
        <v>0.4</v>
      </c>
    </row>
    <row r="70" spans="1:18">
      <c r="A70" s="8" t="s">
        <v>112</v>
      </c>
      <c r="B70" s="204">
        <f>'[2]04'!B72</f>
        <v>84</v>
      </c>
      <c r="C70" s="205">
        <f>'[2]04'!C72</f>
        <v>0</v>
      </c>
      <c r="D70" s="205">
        <f>'[2]04'!D72</f>
        <v>0</v>
      </c>
      <c r="E70" s="205">
        <f>'[2]04'!E72</f>
        <v>0</v>
      </c>
      <c r="F70" s="15">
        <f t="shared" si="16"/>
        <v>84</v>
      </c>
      <c r="G70" s="204">
        <f>'[2]04'!H72</f>
        <v>37</v>
      </c>
      <c r="H70" s="205">
        <f>'[2]04'!I72</f>
        <v>0</v>
      </c>
      <c r="I70" s="205">
        <f>'[2]04'!J72</f>
        <v>0</v>
      </c>
      <c r="J70" s="205">
        <f>'[2]04'!K72</f>
        <v>0</v>
      </c>
      <c r="K70" s="15">
        <f t="shared" si="13"/>
        <v>37</v>
      </c>
      <c r="L70" s="18">
        <f>frq!C70</f>
        <v>1</v>
      </c>
      <c r="M70" s="167">
        <f t="shared" si="14"/>
        <v>36.6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36.6</v>
      </c>
      <c r="R70" s="18">
        <v>0.4</v>
      </c>
    </row>
    <row r="71" spans="1:18">
      <c r="A71" s="8" t="s">
        <v>113</v>
      </c>
      <c r="B71" s="204">
        <f>'[2]04'!B73</f>
        <v>84</v>
      </c>
      <c r="C71" s="205">
        <f>'[2]04'!C73</f>
        <v>0</v>
      </c>
      <c r="D71" s="205">
        <f>'[2]04'!D73</f>
        <v>0</v>
      </c>
      <c r="E71" s="205">
        <f>'[2]04'!E73</f>
        <v>0</v>
      </c>
      <c r="F71" s="15">
        <f t="shared" si="16"/>
        <v>84</v>
      </c>
      <c r="G71" s="204">
        <f>'[2]04'!H73</f>
        <v>37</v>
      </c>
      <c r="H71" s="205">
        <f>'[2]04'!I73</f>
        <v>0</v>
      </c>
      <c r="I71" s="205">
        <f>'[2]04'!J73</f>
        <v>0</v>
      </c>
      <c r="J71" s="205">
        <f>'[2]04'!K73</f>
        <v>0</v>
      </c>
      <c r="K71" s="15">
        <f t="shared" si="13"/>
        <v>37</v>
      </c>
      <c r="L71" s="18">
        <f>frq!C71</f>
        <v>1</v>
      </c>
      <c r="M71" s="167">
        <f t="shared" si="14"/>
        <v>36.6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36.6</v>
      </c>
      <c r="R71" s="18">
        <v>0.4</v>
      </c>
    </row>
    <row r="72" spans="1:18">
      <c r="A72" s="8" t="s">
        <v>114</v>
      </c>
      <c r="B72" s="204">
        <f>'[2]04'!B74</f>
        <v>84</v>
      </c>
      <c r="C72" s="205">
        <f>'[2]04'!C74</f>
        <v>0</v>
      </c>
      <c r="D72" s="205">
        <f>'[2]04'!D74</f>
        <v>0</v>
      </c>
      <c r="E72" s="205">
        <f>'[2]04'!E74</f>
        <v>0</v>
      </c>
      <c r="F72" s="15">
        <f t="shared" si="16"/>
        <v>84</v>
      </c>
      <c r="G72" s="204">
        <f>'[2]04'!H74</f>
        <v>37</v>
      </c>
      <c r="H72" s="205">
        <f>'[2]04'!I74</f>
        <v>0</v>
      </c>
      <c r="I72" s="205">
        <f>'[2]04'!J74</f>
        <v>0</v>
      </c>
      <c r="J72" s="205">
        <f>'[2]04'!K74</f>
        <v>0</v>
      </c>
      <c r="K72" s="15">
        <f t="shared" si="13"/>
        <v>37</v>
      </c>
      <c r="L72" s="18">
        <f>frq!C72</f>
        <v>1</v>
      </c>
      <c r="M72" s="167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204">
        <f>'[2]04'!B75</f>
        <v>84</v>
      </c>
      <c r="C73" s="205">
        <f>'[2]04'!C75</f>
        <v>0</v>
      </c>
      <c r="D73" s="205">
        <f>'[2]04'!D75</f>
        <v>0</v>
      </c>
      <c r="E73" s="205">
        <f>'[2]04'!E75</f>
        <v>0</v>
      </c>
      <c r="F73" s="15">
        <f t="shared" si="16"/>
        <v>84</v>
      </c>
      <c r="G73" s="204">
        <f>'[2]04'!H75</f>
        <v>37</v>
      </c>
      <c r="H73" s="205">
        <f>'[2]04'!I75</f>
        <v>0</v>
      </c>
      <c r="I73" s="205">
        <f>'[2]04'!J75</f>
        <v>0</v>
      </c>
      <c r="J73" s="205">
        <f>'[2]04'!K75</f>
        <v>0</v>
      </c>
      <c r="K73" s="15">
        <f t="shared" si="13"/>
        <v>37</v>
      </c>
      <c r="L73" s="18">
        <f>frq!C73</f>
        <v>1</v>
      </c>
      <c r="M73" s="167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204">
        <f>'[2]04'!B76</f>
        <v>84</v>
      </c>
      <c r="C74" s="205">
        <f>'[2]04'!C76</f>
        <v>0</v>
      </c>
      <c r="D74" s="205">
        <f>'[2]04'!D76</f>
        <v>0</v>
      </c>
      <c r="E74" s="205">
        <f>'[2]04'!E76</f>
        <v>0</v>
      </c>
      <c r="F74" s="15">
        <f t="shared" si="16"/>
        <v>84</v>
      </c>
      <c r="G74" s="204">
        <f>'[2]04'!H76</f>
        <v>37</v>
      </c>
      <c r="H74" s="205">
        <f>'[2]04'!I76</f>
        <v>0</v>
      </c>
      <c r="I74" s="205">
        <f>'[2]04'!J76</f>
        <v>0</v>
      </c>
      <c r="J74" s="205">
        <f>'[2]04'!K76</f>
        <v>0</v>
      </c>
      <c r="K74" s="15">
        <f t="shared" si="13"/>
        <v>37</v>
      </c>
      <c r="L74" s="18">
        <f>frq!C74</f>
        <v>1</v>
      </c>
      <c r="M74" s="167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204">
        <f>'[2]04'!B77</f>
        <v>84</v>
      </c>
      <c r="C75" s="205">
        <f>'[2]04'!C77</f>
        <v>0</v>
      </c>
      <c r="D75" s="205">
        <f>'[2]04'!D77</f>
        <v>0</v>
      </c>
      <c r="E75" s="205">
        <f>'[2]04'!E77</f>
        <v>0</v>
      </c>
      <c r="F75" s="15">
        <f t="shared" si="16"/>
        <v>84</v>
      </c>
      <c r="G75" s="204">
        <f>'[2]04'!H77</f>
        <v>37</v>
      </c>
      <c r="H75" s="205">
        <f>'[2]04'!I77</f>
        <v>0</v>
      </c>
      <c r="I75" s="205">
        <f>'[2]04'!J77</f>
        <v>0</v>
      </c>
      <c r="J75" s="205">
        <f>'[2]04'!K77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'[2]04'!B78</f>
        <v>84</v>
      </c>
      <c r="C76" s="205">
        <f>'[2]04'!C78</f>
        <v>0</v>
      </c>
      <c r="D76" s="205">
        <f>'[2]04'!D78</f>
        <v>0</v>
      </c>
      <c r="E76" s="205">
        <f>'[2]04'!E78</f>
        <v>0</v>
      </c>
      <c r="F76" s="15">
        <f t="shared" si="16"/>
        <v>84</v>
      </c>
      <c r="G76" s="204">
        <f>'[2]04'!H78</f>
        <v>37</v>
      </c>
      <c r="H76" s="205">
        <f>'[2]04'!I78</f>
        <v>0</v>
      </c>
      <c r="I76" s="205">
        <f>'[2]04'!J78</f>
        <v>0</v>
      </c>
      <c r="J76" s="205">
        <f>'[2]04'!K78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'[2]04'!B79</f>
        <v>84</v>
      </c>
      <c r="C77" s="205">
        <f>'[2]04'!C79</f>
        <v>0</v>
      </c>
      <c r="D77" s="205">
        <f>'[2]04'!D79</f>
        <v>0</v>
      </c>
      <c r="E77" s="205">
        <f>'[2]04'!E79</f>
        <v>0</v>
      </c>
      <c r="F77" s="15">
        <f t="shared" si="16"/>
        <v>84</v>
      </c>
      <c r="G77" s="204">
        <f>'[2]04'!H79</f>
        <v>37</v>
      </c>
      <c r="H77" s="205">
        <f>'[2]04'!I79</f>
        <v>0</v>
      </c>
      <c r="I77" s="205">
        <f>'[2]04'!J79</f>
        <v>0</v>
      </c>
      <c r="J77" s="205">
        <f>'[2]04'!K79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'[2]04'!B80</f>
        <v>84</v>
      </c>
      <c r="C78" s="205">
        <f>'[2]04'!C80</f>
        <v>0</v>
      </c>
      <c r="D78" s="205">
        <f>'[2]04'!D80</f>
        <v>0</v>
      </c>
      <c r="E78" s="205">
        <f>'[2]04'!E80</f>
        <v>0</v>
      </c>
      <c r="F78" s="15">
        <f t="shared" si="16"/>
        <v>84</v>
      </c>
      <c r="G78" s="204">
        <f>'[2]04'!H80</f>
        <v>37</v>
      </c>
      <c r="H78" s="205">
        <f>'[2]04'!I80</f>
        <v>0</v>
      </c>
      <c r="I78" s="205">
        <f>'[2]04'!J80</f>
        <v>0</v>
      </c>
      <c r="J78" s="205">
        <f>'[2]04'!K80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'[2]04'!B81</f>
        <v>84</v>
      </c>
      <c r="C79" s="205">
        <f>'[2]04'!C81</f>
        <v>0</v>
      </c>
      <c r="D79" s="205">
        <f>'[2]04'!D81</f>
        <v>0</v>
      </c>
      <c r="E79" s="205">
        <f>'[2]04'!E81</f>
        <v>0</v>
      </c>
      <c r="F79" s="15">
        <f t="shared" si="16"/>
        <v>84</v>
      </c>
      <c r="G79" s="204">
        <f>'[2]04'!H81</f>
        <v>37</v>
      </c>
      <c r="H79" s="205">
        <f>'[2]04'!I81</f>
        <v>0</v>
      </c>
      <c r="I79" s="205">
        <f>'[2]04'!J81</f>
        <v>0</v>
      </c>
      <c r="J79" s="205">
        <f>'[2]04'!K81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'[2]04'!B82</f>
        <v>84</v>
      </c>
      <c r="C80" s="205">
        <f>'[2]04'!C82</f>
        <v>0</v>
      </c>
      <c r="D80" s="205">
        <f>'[2]04'!D82</f>
        <v>0</v>
      </c>
      <c r="E80" s="205">
        <f>'[2]04'!E82</f>
        <v>0</v>
      </c>
      <c r="F80" s="15">
        <f t="shared" si="16"/>
        <v>84</v>
      </c>
      <c r="G80" s="204">
        <f>'[2]04'!H82</f>
        <v>37</v>
      </c>
      <c r="H80" s="205">
        <f>'[2]04'!I82</f>
        <v>0</v>
      </c>
      <c r="I80" s="205">
        <f>'[2]04'!J82</f>
        <v>0</v>
      </c>
      <c r="J80" s="205">
        <f>'[2]04'!K82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'[2]04'!B83</f>
        <v>84</v>
      </c>
      <c r="C81" s="205">
        <f>'[2]04'!C83</f>
        <v>0</v>
      </c>
      <c r="D81" s="205">
        <f>'[2]04'!D83</f>
        <v>0</v>
      </c>
      <c r="E81" s="205">
        <f>'[2]04'!E83</f>
        <v>0</v>
      </c>
      <c r="F81" s="15">
        <f t="shared" si="16"/>
        <v>84</v>
      </c>
      <c r="G81" s="204">
        <f>'[2]04'!H83</f>
        <v>37</v>
      </c>
      <c r="H81" s="205">
        <f>'[2]04'!I83</f>
        <v>0</v>
      </c>
      <c r="I81" s="205">
        <f>'[2]04'!J83</f>
        <v>0</v>
      </c>
      <c r="J81" s="205">
        <f>'[2]04'!K83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'[2]04'!B84</f>
        <v>84</v>
      </c>
      <c r="C82" s="205">
        <f>'[2]04'!C84</f>
        <v>0</v>
      </c>
      <c r="D82" s="205">
        <f>'[2]04'!D84</f>
        <v>0</v>
      </c>
      <c r="E82" s="205">
        <f>'[2]04'!E84</f>
        <v>0</v>
      </c>
      <c r="F82" s="15">
        <f t="shared" si="16"/>
        <v>84</v>
      </c>
      <c r="G82" s="204">
        <f>'[2]04'!H84</f>
        <v>37</v>
      </c>
      <c r="H82" s="205">
        <f>'[2]04'!I84</f>
        <v>0</v>
      </c>
      <c r="I82" s="205">
        <f>'[2]04'!J84</f>
        <v>0</v>
      </c>
      <c r="J82" s="205">
        <f>'[2]04'!K84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'[2]04'!B85</f>
        <v>84</v>
      </c>
      <c r="C83" s="205">
        <f>'[2]04'!C85</f>
        <v>0</v>
      </c>
      <c r="D83" s="205">
        <f>'[2]04'!D85</f>
        <v>0</v>
      </c>
      <c r="E83" s="205">
        <f>'[2]04'!E85</f>
        <v>0</v>
      </c>
      <c r="F83" s="15">
        <f t="shared" si="16"/>
        <v>84</v>
      </c>
      <c r="G83" s="204">
        <f>'[2]04'!H85</f>
        <v>37</v>
      </c>
      <c r="H83" s="205">
        <f>'[2]04'!I85</f>
        <v>0</v>
      </c>
      <c r="I83" s="205">
        <f>'[2]04'!J85</f>
        <v>0</v>
      </c>
      <c r="J83" s="205">
        <f>'[2]04'!K85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'[2]04'!B86</f>
        <v>84</v>
      </c>
      <c r="C84" s="205">
        <f>'[2]04'!C86</f>
        <v>0</v>
      </c>
      <c r="D84" s="205">
        <f>'[2]04'!D86</f>
        <v>0</v>
      </c>
      <c r="E84" s="205">
        <f>'[2]04'!E86</f>
        <v>0</v>
      </c>
      <c r="F84" s="15">
        <f t="shared" si="16"/>
        <v>84</v>
      </c>
      <c r="G84" s="204">
        <f>'[2]04'!H86</f>
        <v>37</v>
      </c>
      <c r="H84" s="205">
        <f>'[2]04'!I86</f>
        <v>0</v>
      </c>
      <c r="I84" s="205">
        <f>'[2]04'!J86</f>
        <v>0</v>
      </c>
      <c r="J84" s="205">
        <f>'[2]04'!K86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'[2]04'!B87</f>
        <v>84</v>
      </c>
      <c r="C85" s="205">
        <f>'[2]04'!C87</f>
        <v>0</v>
      </c>
      <c r="D85" s="205">
        <f>'[2]04'!D87</f>
        <v>0</v>
      </c>
      <c r="E85" s="205">
        <f>'[2]04'!E87</f>
        <v>0</v>
      </c>
      <c r="F85" s="15">
        <f t="shared" si="16"/>
        <v>84</v>
      </c>
      <c r="G85" s="204">
        <f>'[2]04'!H87</f>
        <v>37</v>
      </c>
      <c r="H85" s="205">
        <f>'[2]04'!I87</f>
        <v>0</v>
      </c>
      <c r="I85" s="205">
        <f>'[2]04'!J87</f>
        <v>0</v>
      </c>
      <c r="J85" s="205">
        <f>'[2]04'!K87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'[2]04'!B88</f>
        <v>84</v>
      </c>
      <c r="C86" s="205">
        <f>'[2]04'!C88</f>
        <v>0</v>
      </c>
      <c r="D86" s="205">
        <f>'[2]04'!D88</f>
        <v>0</v>
      </c>
      <c r="E86" s="205">
        <f>'[2]04'!E88</f>
        <v>0</v>
      </c>
      <c r="F86" s="15">
        <f t="shared" si="16"/>
        <v>84</v>
      </c>
      <c r="G86" s="204">
        <f>'[2]04'!H88</f>
        <v>37</v>
      </c>
      <c r="H86" s="205">
        <f>'[2]04'!I88</f>
        <v>0</v>
      </c>
      <c r="I86" s="205">
        <f>'[2]04'!J88</f>
        <v>0</v>
      </c>
      <c r="J86" s="205">
        <f>'[2]04'!K88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'[2]04'!B89</f>
        <v>84</v>
      </c>
      <c r="C87" s="205">
        <f>'[2]04'!C89</f>
        <v>0</v>
      </c>
      <c r="D87" s="205">
        <f>'[2]04'!D89</f>
        <v>0</v>
      </c>
      <c r="E87" s="205">
        <f>'[2]04'!E89</f>
        <v>0</v>
      </c>
      <c r="F87" s="15">
        <f t="shared" si="16"/>
        <v>84</v>
      </c>
      <c r="G87" s="204">
        <f>'[2]04'!H89</f>
        <v>37</v>
      </c>
      <c r="H87" s="205">
        <f>'[2]04'!I89</f>
        <v>0</v>
      </c>
      <c r="I87" s="205">
        <f>'[2]04'!J89</f>
        <v>0</v>
      </c>
      <c r="J87" s="205">
        <f>'[2]04'!K89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'[2]04'!B90</f>
        <v>84</v>
      </c>
      <c r="C88" s="205">
        <f>'[2]04'!C90</f>
        <v>0</v>
      </c>
      <c r="D88" s="205">
        <f>'[2]04'!D90</f>
        <v>0</v>
      </c>
      <c r="E88" s="205">
        <f>'[2]04'!E90</f>
        <v>0</v>
      </c>
      <c r="F88" s="15">
        <f t="shared" si="16"/>
        <v>84</v>
      </c>
      <c r="G88" s="204">
        <f>'[2]04'!H90</f>
        <v>37</v>
      </c>
      <c r="H88" s="205">
        <f>'[2]04'!I90</f>
        <v>0</v>
      </c>
      <c r="I88" s="205">
        <f>'[2]04'!J90</f>
        <v>0</v>
      </c>
      <c r="J88" s="205">
        <f>'[2]04'!K90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'[2]04'!B91</f>
        <v>84</v>
      </c>
      <c r="C89" s="205">
        <f>'[2]04'!C91</f>
        <v>0</v>
      </c>
      <c r="D89" s="205">
        <f>'[2]04'!D91</f>
        <v>0</v>
      </c>
      <c r="E89" s="205">
        <f>'[2]04'!E91</f>
        <v>0</v>
      </c>
      <c r="F89" s="15">
        <f t="shared" si="16"/>
        <v>84</v>
      </c>
      <c r="G89" s="204">
        <f>'[2]04'!H91</f>
        <v>37</v>
      </c>
      <c r="H89" s="205">
        <f>'[2]04'!I91</f>
        <v>0</v>
      </c>
      <c r="I89" s="205">
        <f>'[2]04'!J91</f>
        <v>0</v>
      </c>
      <c r="J89" s="205">
        <f>'[2]04'!K91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'[2]04'!B92</f>
        <v>84</v>
      </c>
      <c r="C90" s="205">
        <f>'[2]04'!C92</f>
        <v>0</v>
      </c>
      <c r="D90" s="205">
        <f>'[2]04'!D92</f>
        <v>0</v>
      </c>
      <c r="E90" s="205">
        <f>'[2]04'!E92</f>
        <v>0</v>
      </c>
      <c r="F90" s="15">
        <f t="shared" si="16"/>
        <v>84</v>
      </c>
      <c r="G90" s="204">
        <f>'[2]04'!H92</f>
        <v>37</v>
      </c>
      <c r="H90" s="205">
        <f>'[2]04'!I92</f>
        <v>0</v>
      </c>
      <c r="I90" s="205">
        <f>'[2]04'!J92</f>
        <v>0</v>
      </c>
      <c r="J90" s="205">
        <f>'[2]04'!K92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'[2]04'!B93</f>
        <v>84</v>
      </c>
      <c r="C91" s="205">
        <f>'[2]04'!C93</f>
        <v>0</v>
      </c>
      <c r="D91" s="205">
        <f>'[2]04'!D93</f>
        <v>0</v>
      </c>
      <c r="E91" s="205">
        <f>'[2]04'!E93</f>
        <v>0</v>
      </c>
      <c r="F91" s="15">
        <f t="shared" si="16"/>
        <v>84</v>
      </c>
      <c r="G91" s="204">
        <f>'[2]04'!H93</f>
        <v>37</v>
      </c>
      <c r="H91" s="205">
        <f>'[2]04'!I93</f>
        <v>0</v>
      </c>
      <c r="I91" s="205">
        <f>'[2]04'!J93</f>
        <v>0</v>
      </c>
      <c r="J91" s="205">
        <f>'[2]04'!K93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'[2]04'!B94</f>
        <v>84</v>
      </c>
      <c r="C92" s="205">
        <f>'[2]04'!C94</f>
        <v>0</v>
      </c>
      <c r="D92" s="205">
        <f>'[2]04'!D94</f>
        <v>0</v>
      </c>
      <c r="E92" s="205">
        <f>'[2]04'!E94</f>
        <v>0</v>
      </c>
      <c r="F92" s="15">
        <f t="shared" si="16"/>
        <v>84</v>
      </c>
      <c r="G92" s="204">
        <f>'[2]04'!H94</f>
        <v>37</v>
      </c>
      <c r="H92" s="205">
        <f>'[2]04'!I94</f>
        <v>0</v>
      </c>
      <c r="I92" s="205">
        <f>'[2]04'!J94</f>
        <v>0</v>
      </c>
      <c r="J92" s="205">
        <f>'[2]04'!K94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'[2]04'!B95</f>
        <v>84</v>
      </c>
      <c r="C93" s="205">
        <f>'[2]04'!C95</f>
        <v>0</v>
      </c>
      <c r="D93" s="205">
        <f>'[2]04'!D95</f>
        <v>0</v>
      </c>
      <c r="E93" s="205">
        <f>'[2]04'!E95</f>
        <v>0</v>
      </c>
      <c r="F93" s="15">
        <f t="shared" si="16"/>
        <v>84</v>
      </c>
      <c r="G93" s="204">
        <f>'[2]04'!H95</f>
        <v>37</v>
      </c>
      <c r="H93" s="205">
        <f>'[2]04'!I95</f>
        <v>0</v>
      </c>
      <c r="I93" s="205">
        <f>'[2]04'!J95</f>
        <v>0</v>
      </c>
      <c r="J93" s="205">
        <f>'[2]04'!K95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'[2]04'!B96</f>
        <v>84</v>
      </c>
      <c r="C94" s="205">
        <f>'[2]04'!C96</f>
        <v>0</v>
      </c>
      <c r="D94" s="205">
        <f>'[2]04'!D96</f>
        <v>0</v>
      </c>
      <c r="E94" s="205">
        <f>'[2]04'!E96</f>
        <v>0</v>
      </c>
      <c r="F94" s="15">
        <f t="shared" si="16"/>
        <v>84</v>
      </c>
      <c r="G94" s="204">
        <f>'[2]04'!H96</f>
        <v>36</v>
      </c>
      <c r="H94" s="205">
        <f>'[2]04'!I96</f>
        <v>0</v>
      </c>
      <c r="I94" s="205">
        <f>'[2]04'!J96</f>
        <v>0</v>
      </c>
      <c r="J94" s="205">
        <f>'[2]04'!K96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4">
        <f>'[2]04'!B97</f>
        <v>84</v>
      </c>
      <c r="C95" s="205">
        <f>'[2]04'!C97</f>
        <v>0</v>
      </c>
      <c r="D95" s="205">
        <f>'[2]04'!D97</f>
        <v>0</v>
      </c>
      <c r="E95" s="205">
        <f>'[2]04'!E97</f>
        <v>0</v>
      </c>
      <c r="F95" s="15">
        <f t="shared" si="16"/>
        <v>84</v>
      </c>
      <c r="G95" s="204">
        <f>'[2]04'!H97</f>
        <v>36</v>
      </c>
      <c r="H95" s="205">
        <f>'[2]04'!I97</f>
        <v>0</v>
      </c>
      <c r="I95" s="205">
        <f>'[2]04'!J97</f>
        <v>0</v>
      </c>
      <c r="J95" s="205">
        <f>'[2]04'!K97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4">
        <f>'[2]04'!B98</f>
        <v>84</v>
      </c>
      <c r="C96" s="205">
        <f>'[2]04'!C98</f>
        <v>0</v>
      </c>
      <c r="D96" s="205">
        <f>'[2]04'!D98</f>
        <v>0</v>
      </c>
      <c r="E96" s="205">
        <f>'[2]04'!E98</f>
        <v>0</v>
      </c>
      <c r="F96" s="15">
        <f t="shared" si="16"/>
        <v>84</v>
      </c>
      <c r="G96" s="204">
        <f>'[2]04'!H98</f>
        <v>36</v>
      </c>
      <c r="H96" s="205">
        <f>'[2]04'!I98</f>
        <v>0</v>
      </c>
      <c r="I96" s="205">
        <f>'[2]04'!J98</f>
        <v>0</v>
      </c>
      <c r="J96" s="205">
        <f>'[2]04'!K98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4">
        <f>'[2]04'!B99</f>
        <v>84</v>
      </c>
      <c r="C97" s="205">
        <f>'[2]04'!C99</f>
        <v>0</v>
      </c>
      <c r="D97" s="205">
        <f>'[2]04'!D99</f>
        <v>0</v>
      </c>
      <c r="E97" s="205">
        <f>'[2]04'!E99</f>
        <v>0</v>
      </c>
      <c r="F97" s="15">
        <f t="shared" si="16"/>
        <v>84</v>
      </c>
      <c r="G97" s="204">
        <f>'[2]04'!H99</f>
        <v>36</v>
      </c>
      <c r="H97" s="205">
        <f>'[2]04'!I99</f>
        <v>0</v>
      </c>
      <c r="I97" s="205">
        <f>'[2]04'!J99</f>
        <v>0</v>
      </c>
      <c r="J97" s="205">
        <f>'[2]04'!K99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4">
        <f>'[2]04'!B100</f>
        <v>84</v>
      </c>
      <c r="C98" s="205">
        <f>'[2]04'!C100</f>
        <v>0</v>
      </c>
      <c r="D98" s="205">
        <f>'[2]04'!D100</f>
        <v>0</v>
      </c>
      <c r="E98" s="205">
        <f>'[2]04'!E100</f>
        <v>0</v>
      </c>
      <c r="F98" s="15">
        <f t="shared" si="16"/>
        <v>84</v>
      </c>
      <c r="G98" s="204">
        <f>'[2]04'!H100</f>
        <v>36</v>
      </c>
      <c r="H98" s="205">
        <f>'[2]04'!I100</f>
        <v>0</v>
      </c>
      <c r="I98" s="205">
        <f>'[2]04'!J100</f>
        <v>0</v>
      </c>
      <c r="J98" s="205">
        <f>'[2]04'!K100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0.89075000000000004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0.89075000000000004</v>
      </c>
      <c r="L99" s="171">
        <f t="shared" si="17"/>
        <v>2.4E-2</v>
      </c>
      <c r="M99" s="171">
        <f t="shared" si="17"/>
        <v>0.88114999999999866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0.88114999999999866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44989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360</v>
      </c>
      <c r="G3" s="16">
        <f>'[3]04'!G5</f>
        <v>460</v>
      </c>
      <c r="H3" s="17">
        <f>SUM(B3:G3)</f>
        <v>1140</v>
      </c>
      <c r="I3" s="15">
        <f>'[3]04'!J5</f>
        <v>270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21.31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21.31</v>
      </c>
      <c r="AE3" s="8">
        <f>BD3</f>
        <v>21.31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21.31</v>
      </c>
      <c r="AL3" s="8">
        <f t="shared" ref="AL3:AQ18" si="3">Q3-X3-AE3</f>
        <v>227.38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227.38</v>
      </c>
      <c r="AT3" s="8">
        <v>23.44</v>
      </c>
      <c r="AU3" s="8">
        <v>23.44</v>
      </c>
      <c r="AW3" s="208">
        <v>21.31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21.31</v>
      </c>
      <c r="BD3" s="208">
        <v>21.31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21.31</v>
      </c>
      <c r="BL3" s="8">
        <f>AT3</f>
        <v>23.44</v>
      </c>
      <c r="BM3" s="8">
        <f>AU3</f>
        <v>23.44</v>
      </c>
      <c r="BN3" s="8">
        <f>BC3</f>
        <v>21.31</v>
      </c>
      <c r="BO3" s="8">
        <f>BJ3</f>
        <v>21.31</v>
      </c>
      <c r="BP3" s="182">
        <f>BL3-BN3</f>
        <v>2.1300000000000026</v>
      </c>
      <c r="BQ3" s="182">
        <f>BM3-BO3</f>
        <v>2.1300000000000026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360</v>
      </c>
      <c r="G4" s="16">
        <f>'[3]04'!G6</f>
        <v>460</v>
      </c>
      <c r="H4" s="17">
        <f>SUM(B4:G4)</f>
        <v>1140</v>
      </c>
      <c r="I4" s="15">
        <f>'[3]04'!J6</f>
        <v>270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21.31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21.31</v>
      </c>
      <c r="AE4" s="8">
        <f t="shared" ref="AE4:AE67" si="11">BD4</f>
        <v>21.31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21.31</v>
      </c>
      <c r="AL4" s="8">
        <f t="shared" si="3"/>
        <v>227.38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227.38</v>
      </c>
      <c r="AT4" s="8">
        <v>25.93</v>
      </c>
      <c r="AU4" s="8">
        <v>25.93</v>
      </c>
      <c r="AW4" s="208">
        <v>21.31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21.31</v>
      </c>
      <c r="BD4" s="208">
        <v>21.31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21.31</v>
      </c>
      <c r="BL4" s="8">
        <f t="shared" ref="BL4:BL67" si="21">AT4</f>
        <v>25.93</v>
      </c>
      <c r="BM4" s="8">
        <f t="shared" ref="BM4:BM67" si="22">AU4</f>
        <v>25.93</v>
      </c>
      <c r="BN4" s="8">
        <f t="shared" ref="BN4:BN67" si="23">BC4</f>
        <v>21.31</v>
      </c>
      <c r="BO4" s="8">
        <f t="shared" ref="BO4:BO67" si="24">BJ4</f>
        <v>21.31</v>
      </c>
      <c r="BP4" s="182">
        <f t="shared" ref="BP4:BP67" si="25">BL4-BN4</f>
        <v>4.620000000000001</v>
      </c>
      <c r="BQ4" s="182">
        <f t="shared" ref="BQ4:BQ67" si="26">BM4-BO4</f>
        <v>4.620000000000001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360</v>
      </c>
      <c r="G5" s="16">
        <f>'[3]04'!G7</f>
        <v>460</v>
      </c>
      <c r="H5" s="17">
        <f t="shared" ref="H5:H68" si="27">SUM(B5:G5)</f>
        <v>1140</v>
      </c>
      <c r="I5" s="15">
        <f>'[3]04'!J7</f>
        <v>270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21.31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21.31</v>
      </c>
      <c r="AE5" s="8">
        <f t="shared" si="11"/>
        <v>21.31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21.31</v>
      </c>
      <c r="AL5" s="8">
        <f t="shared" si="3"/>
        <v>227.38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227.38</v>
      </c>
      <c r="AT5" s="8">
        <v>25.93</v>
      </c>
      <c r="AU5" s="8">
        <v>25.93</v>
      </c>
      <c r="AW5" s="208">
        <v>21.31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21.31</v>
      </c>
      <c r="BD5" s="208">
        <v>21.31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21.31</v>
      </c>
      <c r="BL5" s="8">
        <f t="shared" si="21"/>
        <v>25.93</v>
      </c>
      <c r="BM5" s="8">
        <f t="shared" si="22"/>
        <v>25.93</v>
      </c>
      <c r="BN5" s="8">
        <f t="shared" si="23"/>
        <v>21.31</v>
      </c>
      <c r="BO5" s="8">
        <f t="shared" si="24"/>
        <v>21.31</v>
      </c>
      <c r="BP5" s="182">
        <f t="shared" si="25"/>
        <v>4.620000000000001</v>
      </c>
      <c r="BQ5" s="182">
        <f t="shared" si="26"/>
        <v>4.620000000000001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360</v>
      </c>
      <c r="G6" s="16">
        <f>'[3]04'!G8</f>
        <v>460</v>
      </c>
      <c r="H6" s="17">
        <f t="shared" si="27"/>
        <v>1140</v>
      </c>
      <c r="I6" s="15">
        <f>'[3]04'!J8</f>
        <v>270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21.31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21.31</v>
      </c>
      <c r="AE6" s="8">
        <f t="shared" si="11"/>
        <v>21.31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21.31</v>
      </c>
      <c r="AL6" s="8">
        <f t="shared" si="3"/>
        <v>227.38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227.38</v>
      </c>
      <c r="AT6" s="8">
        <v>25.93</v>
      </c>
      <c r="AU6" s="8">
        <v>25.93</v>
      </c>
      <c r="AW6" s="208">
        <v>21.31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21.31</v>
      </c>
      <c r="BD6" s="208">
        <v>21.31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21.31</v>
      </c>
      <c r="BL6" s="8">
        <f t="shared" si="21"/>
        <v>25.93</v>
      </c>
      <c r="BM6" s="8">
        <f t="shared" si="22"/>
        <v>25.93</v>
      </c>
      <c r="BN6" s="8">
        <f t="shared" si="23"/>
        <v>21.31</v>
      </c>
      <c r="BO6" s="8">
        <f t="shared" si="24"/>
        <v>21.31</v>
      </c>
      <c r="BP6" s="182">
        <f t="shared" si="25"/>
        <v>4.620000000000001</v>
      </c>
      <c r="BQ6" s="182">
        <f t="shared" si="26"/>
        <v>4.620000000000001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360</v>
      </c>
      <c r="G7" s="16">
        <f>'[3]04'!G9</f>
        <v>460</v>
      </c>
      <c r="H7" s="17">
        <f t="shared" si="27"/>
        <v>1140</v>
      </c>
      <c r="I7" s="15">
        <f>'[3]04'!J9</f>
        <v>270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21.31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21.31</v>
      </c>
      <c r="AE7" s="8">
        <f t="shared" si="11"/>
        <v>21.31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21.31</v>
      </c>
      <c r="AL7" s="8">
        <f t="shared" si="3"/>
        <v>227.38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227.38</v>
      </c>
      <c r="AT7" s="8">
        <v>25.93</v>
      </c>
      <c r="AU7" s="8">
        <v>25.93</v>
      </c>
      <c r="AW7" s="208">
        <v>21.31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21.31</v>
      </c>
      <c r="BD7" s="208">
        <v>21.31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21.31</v>
      </c>
      <c r="BL7" s="8">
        <f t="shared" si="21"/>
        <v>25.93</v>
      </c>
      <c r="BM7" s="8">
        <f t="shared" si="22"/>
        <v>25.93</v>
      </c>
      <c r="BN7" s="8">
        <f t="shared" si="23"/>
        <v>21.31</v>
      </c>
      <c r="BO7" s="8">
        <f t="shared" si="24"/>
        <v>21.31</v>
      </c>
      <c r="BP7" s="182">
        <f t="shared" si="25"/>
        <v>4.620000000000001</v>
      </c>
      <c r="BQ7" s="182">
        <f t="shared" si="26"/>
        <v>4.620000000000001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360</v>
      </c>
      <c r="G8" s="16">
        <f>'[3]04'!G10</f>
        <v>460</v>
      </c>
      <c r="H8" s="17">
        <f t="shared" si="27"/>
        <v>1140</v>
      </c>
      <c r="I8" s="15">
        <f>'[3]04'!J10</f>
        <v>270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21.31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21.31</v>
      </c>
      <c r="AE8" s="8">
        <f t="shared" si="11"/>
        <v>21.31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21.31</v>
      </c>
      <c r="AL8" s="8">
        <f t="shared" si="3"/>
        <v>227.38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227.38</v>
      </c>
      <c r="AT8" s="8">
        <v>25.93</v>
      </c>
      <c r="AU8" s="8">
        <v>25.93</v>
      </c>
      <c r="AW8" s="208">
        <v>21.31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21.31</v>
      </c>
      <c r="BD8" s="208">
        <v>21.31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21.31</v>
      </c>
      <c r="BL8" s="8">
        <f t="shared" si="21"/>
        <v>25.93</v>
      </c>
      <c r="BM8" s="8">
        <f t="shared" si="22"/>
        <v>25.93</v>
      </c>
      <c r="BN8" s="8">
        <f t="shared" si="23"/>
        <v>21.31</v>
      </c>
      <c r="BO8" s="8">
        <f t="shared" si="24"/>
        <v>21.31</v>
      </c>
      <c r="BP8" s="182">
        <f t="shared" si="25"/>
        <v>4.620000000000001</v>
      </c>
      <c r="BQ8" s="182">
        <f t="shared" si="26"/>
        <v>4.620000000000001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360</v>
      </c>
      <c r="G9" s="16">
        <f>'[3]04'!G11</f>
        <v>460</v>
      </c>
      <c r="H9" s="17">
        <f t="shared" si="27"/>
        <v>1140</v>
      </c>
      <c r="I9" s="15">
        <f>'[3]04'!J11</f>
        <v>270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21.31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21.31</v>
      </c>
      <c r="AE9" s="8">
        <f t="shared" si="11"/>
        <v>21.31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21.31</v>
      </c>
      <c r="AL9" s="8">
        <f t="shared" si="3"/>
        <v>227.38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227.38</v>
      </c>
      <c r="AT9" s="8">
        <v>25.93</v>
      </c>
      <c r="AU9" s="8">
        <v>25.93</v>
      </c>
      <c r="AW9" s="208">
        <v>21.31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21.31</v>
      </c>
      <c r="BD9" s="208">
        <v>21.31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21.31</v>
      </c>
      <c r="BL9" s="8">
        <f t="shared" si="21"/>
        <v>25.93</v>
      </c>
      <c r="BM9" s="8">
        <f t="shared" si="22"/>
        <v>25.93</v>
      </c>
      <c r="BN9" s="8">
        <f t="shared" si="23"/>
        <v>21.31</v>
      </c>
      <c r="BO9" s="8">
        <f t="shared" si="24"/>
        <v>21.31</v>
      </c>
      <c r="BP9" s="182">
        <f t="shared" si="25"/>
        <v>4.620000000000001</v>
      </c>
      <c r="BQ9" s="182">
        <f t="shared" si="26"/>
        <v>4.620000000000001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360</v>
      </c>
      <c r="G10" s="16">
        <f>'[3]04'!G12</f>
        <v>460</v>
      </c>
      <c r="H10" s="17">
        <f t="shared" si="27"/>
        <v>1140</v>
      </c>
      <c r="I10" s="15">
        <f>'[3]04'!J12</f>
        <v>270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21.31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21.31</v>
      </c>
      <c r="AE10" s="8">
        <f t="shared" si="11"/>
        <v>21.31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21.31</v>
      </c>
      <c r="AL10" s="8">
        <f t="shared" si="3"/>
        <v>227.38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227.38</v>
      </c>
      <c r="AT10" s="8">
        <v>25.93</v>
      </c>
      <c r="AU10" s="8">
        <v>25.93</v>
      </c>
      <c r="AW10" s="208">
        <v>21.31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21.31</v>
      </c>
      <c r="BD10" s="208">
        <v>21.31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21.31</v>
      </c>
      <c r="BL10" s="8">
        <f t="shared" si="21"/>
        <v>25.93</v>
      </c>
      <c r="BM10" s="8">
        <f t="shared" si="22"/>
        <v>25.93</v>
      </c>
      <c r="BN10" s="8">
        <f t="shared" si="23"/>
        <v>21.31</v>
      </c>
      <c r="BO10" s="8">
        <f t="shared" si="24"/>
        <v>21.31</v>
      </c>
      <c r="BP10" s="182">
        <f t="shared" si="25"/>
        <v>4.620000000000001</v>
      </c>
      <c r="BQ10" s="182">
        <f t="shared" si="26"/>
        <v>4.620000000000001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360</v>
      </c>
      <c r="G11" s="16">
        <f>'[3]04'!G13</f>
        <v>460</v>
      </c>
      <c r="H11" s="17">
        <f t="shared" si="27"/>
        <v>1140</v>
      </c>
      <c r="I11" s="15">
        <f>'[3]04'!J13</f>
        <v>270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24.33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24.33</v>
      </c>
      <c r="AE11" s="8">
        <f t="shared" si="11"/>
        <v>24.33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24.33</v>
      </c>
      <c r="AL11" s="8">
        <f t="shared" si="3"/>
        <v>221.34000000000003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221.34000000000003</v>
      </c>
      <c r="AT11" s="8">
        <v>23.44</v>
      </c>
      <c r="AU11" s="8">
        <v>23.44</v>
      </c>
      <c r="AW11" s="208">
        <v>24.33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24.33</v>
      </c>
      <c r="BD11" s="208">
        <v>24.33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24.33</v>
      </c>
      <c r="BL11" s="8">
        <f t="shared" si="21"/>
        <v>23.44</v>
      </c>
      <c r="BM11" s="8">
        <f t="shared" si="22"/>
        <v>23.44</v>
      </c>
      <c r="BN11" s="8">
        <f t="shared" si="23"/>
        <v>24.33</v>
      </c>
      <c r="BO11" s="8">
        <f t="shared" si="24"/>
        <v>24.33</v>
      </c>
      <c r="BP11" s="182">
        <f t="shared" si="25"/>
        <v>-0.88999999999999702</v>
      </c>
      <c r="BQ11" s="182">
        <f t="shared" si="26"/>
        <v>-0.88999999999999702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360</v>
      </c>
      <c r="G12" s="16">
        <f>'[3]04'!G14</f>
        <v>460</v>
      </c>
      <c r="H12" s="17">
        <f t="shared" si="27"/>
        <v>1140</v>
      </c>
      <c r="I12" s="15">
        <f>'[3]04'!J14</f>
        <v>270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24.33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24.33</v>
      </c>
      <c r="AE12" s="8">
        <f t="shared" si="11"/>
        <v>24.33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24.33</v>
      </c>
      <c r="AL12" s="8">
        <f t="shared" si="3"/>
        <v>221.34000000000003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221.34000000000003</v>
      </c>
      <c r="AT12" s="8">
        <v>20.53</v>
      </c>
      <c r="AU12" s="8">
        <v>20.53</v>
      </c>
      <c r="AW12" s="208">
        <v>24.33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24.33</v>
      </c>
      <c r="BD12" s="208">
        <v>24.33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24.33</v>
      </c>
      <c r="BL12" s="8">
        <f t="shared" si="21"/>
        <v>20.53</v>
      </c>
      <c r="BM12" s="8">
        <f t="shared" si="22"/>
        <v>20.53</v>
      </c>
      <c r="BN12" s="8">
        <f t="shared" si="23"/>
        <v>24.33</v>
      </c>
      <c r="BO12" s="8">
        <f t="shared" si="24"/>
        <v>24.33</v>
      </c>
      <c r="BP12" s="182">
        <f t="shared" si="25"/>
        <v>-3.7999999999999972</v>
      </c>
      <c r="BQ12" s="182">
        <f t="shared" si="26"/>
        <v>-3.7999999999999972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360</v>
      </c>
      <c r="G13" s="16">
        <f>'[3]04'!G15</f>
        <v>460</v>
      </c>
      <c r="H13" s="17">
        <f t="shared" si="27"/>
        <v>1140</v>
      </c>
      <c r="I13" s="15">
        <f>'[3]04'!J15</f>
        <v>270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24.33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24.33</v>
      </c>
      <c r="AE13" s="8">
        <f t="shared" si="11"/>
        <v>24.33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24.33</v>
      </c>
      <c r="AL13" s="8">
        <f t="shared" si="3"/>
        <v>221.34000000000003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221.34000000000003</v>
      </c>
      <c r="AT13" s="8">
        <v>20.53</v>
      </c>
      <c r="AU13" s="8">
        <v>20.53</v>
      </c>
      <c r="AW13" s="208">
        <v>24.33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24.33</v>
      </c>
      <c r="BD13" s="208">
        <v>24.33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24.33</v>
      </c>
      <c r="BL13" s="8">
        <f t="shared" si="21"/>
        <v>20.53</v>
      </c>
      <c r="BM13" s="8">
        <f t="shared" si="22"/>
        <v>20.53</v>
      </c>
      <c r="BN13" s="8">
        <f t="shared" si="23"/>
        <v>24.33</v>
      </c>
      <c r="BO13" s="8">
        <f t="shared" si="24"/>
        <v>24.33</v>
      </c>
      <c r="BP13" s="182">
        <f t="shared" si="25"/>
        <v>-3.7999999999999972</v>
      </c>
      <c r="BQ13" s="182">
        <f t="shared" si="26"/>
        <v>-3.7999999999999972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360</v>
      </c>
      <c r="G14" s="16">
        <f>'[3]04'!G16</f>
        <v>460</v>
      </c>
      <c r="H14" s="17">
        <f t="shared" si="27"/>
        <v>1140</v>
      </c>
      <c r="I14" s="15">
        <f>'[3]04'!J16</f>
        <v>270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24.33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24.33</v>
      </c>
      <c r="AE14" s="8">
        <f t="shared" si="11"/>
        <v>24.33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24.33</v>
      </c>
      <c r="AL14" s="8">
        <f t="shared" si="3"/>
        <v>221.34000000000003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221.34000000000003</v>
      </c>
      <c r="AT14" s="8">
        <v>17.32</v>
      </c>
      <c r="AU14" s="8">
        <v>17.32</v>
      </c>
      <c r="AW14" s="208">
        <v>24.33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24.33</v>
      </c>
      <c r="BD14" s="208">
        <v>24.33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24.33</v>
      </c>
      <c r="BL14" s="8">
        <f t="shared" si="21"/>
        <v>17.32</v>
      </c>
      <c r="BM14" s="8">
        <f t="shared" si="22"/>
        <v>17.32</v>
      </c>
      <c r="BN14" s="8">
        <f t="shared" si="23"/>
        <v>24.33</v>
      </c>
      <c r="BO14" s="8">
        <f t="shared" si="24"/>
        <v>24.33</v>
      </c>
      <c r="BP14" s="182">
        <f t="shared" si="25"/>
        <v>-7.009999999999998</v>
      </c>
      <c r="BQ14" s="182">
        <f t="shared" si="26"/>
        <v>-7.009999999999998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360</v>
      </c>
      <c r="G15" s="16">
        <f>'[3]04'!G17</f>
        <v>460</v>
      </c>
      <c r="H15" s="17">
        <f t="shared" si="27"/>
        <v>1140</v>
      </c>
      <c r="I15" s="15">
        <f>'[3]04'!J17</f>
        <v>270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17.32</v>
      </c>
      <c r="AU15" s="8">
        <v>17.32</v>
      </c>
      <c r="AW15" s="208">
        <v>26.91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26.91</v>
      </c>
      <c r="BD15" s="208">
        <v>26.91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26.91</v>
      </c>
      <c r="BL15" s="8">
        <f t="shared" si="21"/>
        <v>17.32</v>
      </c>
      <c r="BM15" s="8">
        <f t="shared" si="22"/>
        <v>17.32</v>
      </c>
      <c r="BN15" s="8">
        <f t="shared" si="23"/>
        <v>26.91</v>
      </c>
      <c r="BO15" s="8">
        <f t="shared" si="24"/>
        <v>26.91</v>
      </c>
      <c r="BP15" s="182">
        <f t="shared" si="25"/>
        <v>-9.59</v>
      </c>
      <c r="BQ15" s="182">
        <f t="shared" si="26"/>
        <v>-9.59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360</v>
      </c>
      <c r="G16" s="16">
        <f>'[3]04'!G18</f>
        <v>460</v>
      </c>
      <c r="H16" s="17">
        <f t="shared" si="27"/>
        <v>1140</v>
      </c>
      <c r="I16" s="15">
        <f>'[3]04'!J18</f>
        <v>270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0</v>
      </c>
      <c r="AU16" s="8">
        <v>0</v>
      </c>
      <c r="AW16" s="208">
        <v>26.91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26.91</v>
      </c>
      <c r="BD16" s="208">
        <v>26.91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26.91</v>
      </c>
      <c r="BL16" s="8">
        <f t="shared" si="21"/>
        <v>0</v>
      </c>
      <c r="BM16" s="8">
        <f t="shared" si="22"/>
        <v>0</v>
      </c>
      <c r="BN16" s="8">
        <f t="shared" si="23"/>
        <v>26.91</v>
      </c>
      <c r="BO16" s="8">
        <f t="shared" si="24"/>
        <v>26.91</v>
      </c>
      <c r="BP16" s="182">
        <f t="shared" si="25"/>
        <v>-26.91</v>
      </c>
      <c r="BQ16" s="182">
        <f t="shared" si="26"/>
        <v>-26.91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360</v>
      </c>
      <c r="G17" s="16">
        <f>'[3]04'!G19</f>
        <v>460</v>
      </c>
      <c r="H17" s="17">
        <f t="shared" si="27"/>
        <v>1140</v>
      </c>
      <c r="I17" s="15">
        <f>'[3]04'!J19</f>
        <v>270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0</v>
      </c>
      <c r="AU17" s="8">
        <v>0</v>
      </c>
      <c r="AW17" s="208">
        <v>26.91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26.91</v>
      </c>
      <c r="BD17" s="208">
        <v>26.91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26.91</v>
      </c>
      <c r="BL17" s="8">
        <f t="shared" si="21"/>
        <v>0</v>
      </c>
      <c r="BM17" s="8">
        <f t="shared" si="22"/>
        <v>0</v>
      </c>
      <c r="BN17" s="8">
        <f t="shared" si="23"/>
        <v>26.91</v>
      </c>
      <c r="BO17" s="8">
        <f t="shared" si="24"/>
        <v>26.91</v>
      </c>
      <c r="BP17" s="182">
        <f t="shared" si="25"/>
        <v>-26.91</v>
      </c>
      <c r="BQ17" s="182">
        <f t="shared" si="26"/>
        <v>-26.91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360</v>
      </c>
      <c r="G18" s="16">
        <f>'[3]04'!G20</f>
        <v>460</v>
      </c>
      <c r="H18" s="17">
        <f t="shared" si="27"/>
        <v>1140</v>
      </c>
      <c r="I18" s="15">
        <f>'[3]04'!J20</f>
        <v>270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0</v>
      </c>
      <c r="AU18" s="8">
        <v>30.83</v>
      </c>
      <c r="AW18" s="208">
        <v>26.91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26.91</v>
      </c>
      <c r="BD18" s="208">
        <v>26.91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26.91</v>
      </c>
      <c r="BL18" s="8">
        <f t="shared" si="21"/>
        <v>0</v>
      </c>
      <c r="BM18" s="8">
        <f t="shared" si="22"/>
        <v>30.83</v>
      </c>
      <c r="BN18" s="8">
        <f t="shared" si="23"/>
        <v>26.91</v>
      </c>
      <c r="BO18" s="8">
        <f t="shared" si="24"/>
        <v>26.91</v>
      </c>
      <c r="BP18" s="182">
        <f t="shared" si="25"/>
        <v>-26.91</v>
      </c>
      <c r="BQ18" s="182">
        <f t="shared" si="26"/>
        <v>3.9199999999999982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360</v>
      </c>
      <c r="G19" s="16">
        <f>'[3]04'!G21</f>
        <v>460</v>
      </c>
      <c r="H19" s="17">
        <f t="shared" si="27"/>
        <v>1140</v>
      </c>
      <c r="I19" s="15">
        <f>'[3]04'!J21</f>
        <v>270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0</v>
      </c>
      <c r="AU19" s="8">
        <v>30.83</v>
      </c>
      <c r="AW19" s="208">
        <v>26.91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26.91</v>
      </c>
      <c r="BD19" s="208">
        <v>26.91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26.91</v>
      </c>
      <c r="BL19" s="8">
        <f t="shared" si="21"/>
        <v>0</v>
      </c>
      <c r="BM19" s="8">
        <f t="shared" si="22"/>
        <v>30.83</v>
      </c>
      <c r="BN19" s="8">
        <f t="shared" si="23"/>
        <v>26.91</v>
      </c>
      <c r="BO19" s="8">
        <f t="shared" si="24"/>
        <v>26.91</v>
      </c>
      <c r="BP19" s="182">
        <f t="shared" si="25"/>
        <v>-26.91</v>
      </c>
      <c r="BQ19" s="182">
        <f t="shared" si="26"/>
        <v>3.9199999999999982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360</v>
      </c>
      <c r="G20" s="16">
        <f>'[3]04'!G22</f>
        <v>460</v>
      </c>
      <c r="H20" s="17">
        <f t="shared" si="27"/>
        <v>1140</v>
      </c>
      <c r="I20" s="15">
        <f>'[3]04'!J22</f>
        <v>270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0</v>
      </c>
      <c r="AU20" s="8">
        <v>30.83</v>
      </c>
      <c r="AW20" s="208">
        <v>26.91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26.91</v>
      </c>
      <c r="BD20" s="208">
        <v>26.91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26.91</v>
      </c>
      <c r="BL20" s="8">
        <f t="shared" si="21"/>
        <v>0</v>
      </c>
      <c r="BM20" s="8">
        <f t="shared" si="22"/>
        <v>30.83</v>
      </c>
      <c r="BN20" s="8">
        <f t="shared" si="23"/>
        <v>26.91</v>
      </c>
      <c r="BO20" s="8">
        <f t="shared" si="24"/>
        <v>26.91</v>
      </c>
      <c r="BP20" s="182">
        <f t="shared" si="25"/>
        <v>-26.91</v>
      </c>
      <c r="BQ20" s="182">
        <f t="shared" si="26"/>
        <v>3.9199999999999982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360</v>
      </c>
      <c r="G21" s="16">
        <f>'[3]04'!G23</f>
        <v>460</v>
      </c>
      <c r="H21" s="17">
        <f t="shared" si="27"/>
        <v>1140</v>
      </c>
      <c r="I21" s="15">
        <f>'[3]04'!J23</f>
        <v>270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0</v>
      </c>
      <c r="AU21" s="8">
        <v>30.83</v>
      </c>
      <c r="AW21" s="208">
        <v>26.91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26.91</v>
      </c>
      <c r="BD21" s="208">
        <v>26.91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26.91</v>
      </c>
      <c r="BL21" s="8">
        <f t="shared" si="21"/>
        <v>0</v>
      </c>
      <c r="BM21" s="8">
        <f t="shared" si="22"/>
        <v>30.83</v>
      </c>
      <c r="BN21" s="8">
        <f t="shared" si="23"/>
        <v>26.91</v>
      </c>
      <c r="BO21" s="8">
        <f t="shared" si="24"/>
        <v>26.91</v>
      </c>
      <c r="BP21" s="182">
        <f t="shared" si="25"/>
        <v>-26.91</v>
      </c>
      <c r="BQ21" s="182">
        <f t="shared" si="26"/>
        <v>3.9199999999999982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360</v>
      </c>
      <c r="G22" s="16">
        <f>'[3]04'!G24</f>
        <v>460</v>
      </c>
      <c r="H22" s="17">
        <f t="shared" si="27"/>
        <v>1140</v>
      </c>
      <c r="I22" s="15">
        <f>'[3]04'!J24</f>
        <v>270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24.33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24.33</v>
      </c>
      <c r="AE22" s="8">
        <f t="shared" si="11"/>
        <v>24.33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24.33</v>
      </c>
      <c r="AL22" s="8">
        <f t="shared" si="31"/>
        <v>221.34000000000003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221.34000000000003</v>
      </c>
      <c r="AT22" s="8">
        <v>0</v>
      </c>
      <c r="AU22" s="8">
        <v>30.83</v>
      </c>
      <c r="AW22" s="208">
        <v>24.33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24.33</v>
      </c>
      <c r="BD22" s="208">
        <v>24.33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24.33</v>
      </c>
      <c r="BL22" s="8">
        <f t="shared" si="21"/>
        <v>0</v>
      </c>
      <c r="BM22" s="8">
        <f t="shared" si="22"/>
        <v>30.83</v>
      </c>
      <c r="BN22" s="8">
        <f t="shared" si="23"/>
        <v>24.33</v>
      </c>
      <c r="BO22" s="8">
        <f t="shared" si="24"/>
        <v>24.33</v>
      </c>
      <c r="BP22" s="182">
        <f t="shared" si="25"/>
        <v>-24.33</v>
      </c>
      <c r="BQ22" s="182">
        <f t="shared" si="26"/>
        <v>6.5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360</v>
      </c>
      <c r="G23" s="16">
        <f>'[3]04'!G25</f>
        <v>460</v>
      </c>
      <c r="H23" s="17">
        <f t="shared" si="27"/>
        <v>1140</v>
      </c>
      <c r="I23" s="15">
        <f>'[3]04'!J25</f>
        <v>270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21.31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21.31</v>
      </c>
      <c r="AE23" s="8">
        <f t="shared" si="11"/>
        <v>21.31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21.31</v>
      </c>
      <c r="AL23" s="8">
        <f t="shared" si="31"/>
        <v>227.38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227.38</v>
      </c>
      <c r="AT23" s="8">
        <v>0</v>
      </c>
      <c r="AU23" s="8">
        <v>30.83</v>
      </c>
      <c r="AW23" s="208">
        <v>21.31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21.31</v>
      </c>
      <c r="BD23" s="208">
        <v>21.31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21.31</v>
      </c>
      <c r="BL23" s="8">
        <f t="shared" si="21"/>
        <v>0</v>
      </c>
      <c r="BM23" s="8">
        <f t="shared" si="22"/>
        <v>30.83</v>
      </c>
      <c r="BN23" s="8">
        <f t="shared" si="23"/>
        <v>21.31</v>
      </c>
      <c r="BO23" s="8">
        <f t="shared" si="24"/>
        <v>21.31</v>
      </c>
      <c r="BP23" s="182">
        <f t="shared" si="25"/>
        <v>-21.31</v>
      </c>
      <c r="BQ23" s="182">
        <f t="shared" si="26"/>
        <v>9.52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360</v>
      </c>
      <c r="G24" s="16">
        <f>'[3]04'!G26</f>
        <v>460</v>
      </c>
      <c r="H24" s="17">
        <f t="shared" si="27"/>
        <v>1140</v>
      </c>
      <c r="I24" s="15">
        <f>'[3]04'!J26</f>
        <v>270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21.31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21.31</v>
      </c>
      <c r="AE24" s="8">
        <f t="shared" si="11"/>
        <v>21.31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21.31</v>
      </c>
      <c r="AL24" s="8">
        <f t="shared" si="31"/>
        <v>227.38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227.38</v>
      </c>
      <c r="AT24" s="8">
        <v>0</v>
      </c>
      <c r="AU24" s="8">
        <v>30.83</v>
      </c>
      <c r="AW24" s="208">
        <v>21.31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21.31</v>
      </c>
      <c r="BD24" s="208">
        <v>21.31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21.31</v>
      </c>
      <c r="BL24" s="8">
        <f t="shared" si="21"/>
        <v>0</v>
      </c>
      <c r="BM24" s="8">
        <f t="shared" si="22"/>
        <v>30.83</v>
      </c>
      <c r="BN24" s="8">
        <f t="shared" si="23"/>
        <v>21.31</v>
      </c>
      <c r="BO24" s="8">
        <f t="shared" si="24"/>
        <v>21.31</v>
      </c>
      <c r="BP24" s="182">
        <f t="shared" si="25"/>
        <v>-21.31</v>
      </c>
      <c r="BQ24" s="182">
        <f t="shared" si="26"/>
        <v>9.52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360</v>
      </c>
      <c r="G25" s="16">
        <f>'[3]04'!G27</f>
        <v>460</v>
      </c>
      <c r="H25" s="17">
        <f t="shared" si="27"/>
        <v>1140</v>
      </c>
      <c r="I25" s="15">
        <f>'[3]04'!J27</f>
        <v>270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17.98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17.98</v>
      </c>
      <c r="AE25" s="8">
        <f t="shared" si="11"/>
        <v>17.98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17.98</v>
      </c>
      <c r="AL25" s="8">
        <f t="shared" si="31"/>
        <v>234.04000000000002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234.04000000000002</v>
      </c>
      <c r="AT25" s="8">
        <v>0</v>
      </c>
      <c r="AU25" s="8">
        <v>30.83</v>
      </c>
      <c r="AW25" s="208">
        <v>17.98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17.98</v>
      </c>
      <c r="BD25" s="208">
        <v>17.98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17.98</v>
      </c>
      <c r="BL25" s="8">
        <f t="shared" si="21"/>
        <v>0</v>
      </c>
      <c r="BM25" s="8">
        <f t="shared" si="22"/>
        <v>30.83</v>
      </c>
      <c r="BN25" s="8">
        <f t="shared" si="23"/>
        <v>17.98</v>
      </c>
      <c r="BO25" s="8">
        <f t="shared" si="24"/>
        <v>17.98</v>
      </c>
      <c r="BP25" s="182">
        <f t="shared" si="25"/>
        <v>-17.98</v>
      </c>
      <c r="BQ25" s="182">
        <f t="shared" si="26"/>
        <v>12.849999999999998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360</v>
      </c>
      <c r="G26" s="16">
        <f>'[3]04'!G28</f>
        <v>460</v>
      </c>
      <c r="H26" s="17">
        <f t="shared" si="27"/>
        <v>1140</v>
      </c>
      <c r="I26" s="15">
        <f>'[3]04'!J28</f>
        <v>270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17.98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17.98</v>
      </c>
      <c r="AE26" s="8">
        <f t="shared" si="11"/>
        <v>17.98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17.98</v>
      </c>
      <c r="AL26" s="8">
        <f t="shared" si="31"/>
        <v>234.04000000000002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234.04000000000002</v>
      </c>
      <c r="AT26" s="8">
        <v>0</v>
      </c>
      <c r="AU26" s="8">
        <v>30.83</v>
      </c>
      <c r="AW26" s="208">
        <v>17.98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17.98</v>
      </c>
      <c r="BD26" s="208">
        <v>17.98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17.98</v>
      </c>
      <c r="BL26" s="8">
        <f t="shared" si="21"/>
        <v>0</v>
      </c>
      <c r="BM26" s="8">
        <f t="shared" si="22"/>
        <v>30.83</v>
      </c>
      <c r="BN26" s="8">
        <f t="shared" si="23"/>
        <v>17.98</v>
      </c>
      <c r="BO26" s="8">
        <f t="shared" si="24"/>
        <v>17.98</v>
      </c>
      <c r="BP26" s="182">
        <f t="shared" si="25"/>
        <v>-17.98</v>
      </c>
      <c r="BQ26" s="182">
        <f t="shared" si="26"/>
        <v>12.849999999999998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360</v>
      </c>
      <c r="G27" s="16">
        <f>'[3]04'!G29</f>
        <v>460</v>
      </c>
      <c r="H27" s="17">
        <f t="shared" si="27"/>
        <v>1140</v>
      </c>
      <c r="I27" s="15">
        <f>'[3]04'!J29</f>
        <v>285.04000000000002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285.04000000000002</v>
      </c>
      <c r="P27" s="18">
        <f>frq!C27</f>
        <v>1</v>
      </c>
      <c r="Q27" s="15">
        <f t="shared" si="29"/>
        <v>285.04000000000002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285.04000000000002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285.04000000000002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285.04000000000002</v>
      </c>
      <c r="AT27" s="8">
        <v>0</v>
      </c>
      <c r="AU27" s="8">
        <v>30.83</v>
      </c>
      <c r="AW27" s="208">
        <v>0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0</v>
      </c>
      <c r="BD27" s="208">
        <v>0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0</v>
      </c>
      <c r="BL27" s="8">
        <f t="shared" si="21"/>
        <v>0</v>
      </c>
      <c r="BM27" s="8">
        <f t="shared" si="22"/>
        <v>30.83</v>
      </c>
      <c r="BN27" s="8">
        <f t="shared" si="23"/>
        <v>0</v>
      </c>
      <c r="BO27" s="8">
        <f t="shared" si="24"/>
        <v>0</v>
      </c>
      <c r="BP27" s="182">
        <f t="shared" si="25"/>
        <v>0</v>
      </c>
      <c r="BQ27" s="182">
        <f t="shared" si="26"/>
        <v>30.83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360</v>
      </c>
      <c r="G28" s="16">
        <f>'[3]04'!G30</f>
        <v>460</v>
      </c>
      <c r="H28" s="17">
        <f t="shared" si="27"/>
        <v>1140</v>
      </c>
      <c r="I28" s="15">
        <f>'[3]04'!J30</f>
        <v>315.04000000000002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315.04000000000002</v>
      </c>
      <c r="P28" s="18">
        <f>frq!C28</f>
        <v>1</v>
      </c>
      <c r="Q28" s="15">
        <f t="shared" si="29"/>
        <v>315.04000000000002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315.04000000000002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315.04000000000002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315.04000000000002</v>
      </c>
      <c r="AT28" s="8">
        <v>30.83</v>
      </c>
      <c r="AU28" s="8">
        <v>30.83</v>
      </c>
      <c r="AW28" s="208">
        <v>0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0</v>
      </c>
      <c r="BD28" s="208">
        <v>0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0</v>
      </c>
      <c r="BL28" s="8">
        <f t="shared" si="21"/>
        <v>30.83</v>
      </c>
      <c r="BM28" s="8">
        <f t="shared" si="22"/>
        <v>30.83</v>
      </c>
      <c r="BN28" s="8">
        <f t="shared" si="23"/>
        <v>0</v>
      </c>
      <c r="BO28" s="8">
        <f t="shared" si="24"/>
        <v>0</v>
      </c>
      <c r="BP28" s="182">
        <f t="shared" si="25"/>
        <v>30.83</v>
      </c>
      <c r="BQ28" s="182">
        <f t="shared" si="26"/>
        <v>30.83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360</v>
      </c>
      <c r="G29" s="16">
        <f>'[3]04'!G31</f>
        <v>460</v>
      </c>
      <c r="H29" s="17">
        <f t="shared" si="27"/>
        <v>1140</v>
      </c>
      <c r="I29" s="15">
        <f>'[3]04'!J31</f>
        <v>320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288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288</v>
      </c>
      <c r="AT29" s="8">
        <v>30.83</v>
      </c>
      <c r="AU29" s="8">
        <v>30.83</v>
      </c>
      <c r="AW29" s="208">
        <v>0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0</v>
      </c>
      <c r="BD29" s="208">
        <v>32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32</v>
      </c>
      <c r="BL29" s="8">
        <f t="shared" si="21"/>
        <v>30.83</v>
      </c>
      <c r="BM29" s="8">
        <f t="shared" si="22"/>
        <v>30.83</v>
      </c>
      <c r="BN29" s="8">
        <f t="shared" si="23"/>
        <v>0</v>
      </c>
      <c r="BO29" s="8">
        <f t="shared" si="24"/>
        <v>32</v>
      </c>
      <c r="BP29" s="182">
        <f t="shared" si="25"/>
        <v>30.83</v>
      </c>
      <c r="BQ29" s="182">
        <f t="shared" si="26"/>
        <v>-1.1700000000000017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360</v>
      </c>
      <c r="G30" s="16">
        <f>'[3]04'!G32</f>
        <v>460</v>
      </c>
      <c r="H30" s="17">
        <f t="shared" si="27"/>
        <v>1140</v>
      </c>
      <c r="I30" s="15">
        <f>'[3]04'!J32</f>
        <v>320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288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288</v>
      </c>
      <c r="AT30" s="8">
        <v>30.83</v>
      </c>
      <c r="AU30" s="8">
        <v>30.83</v>
      </c>
      <c r="AW30" s="208">
        <v>0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0</v>
      </c>
      <c r="BD30" s="208">
        <v>32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32</v>
      </c>
      <c r="BL30" s="8">
        <f t="shared" si="21"/>
        <v>30.83</v>
      </c>
      <c r="BM30" s="8">
        <f t="shared" si="22"/>
        <v>30.83</v>
      </c>
      <c r="BN30" s="8">
        <f t="shared" si="23"/>
        <v>0</v>
      </c>
      <c r="BO30" s="8">
        <f t="shared" si="24"/>
        <v>32</v>
      </c>
      <c r="BP30" s="182">
        <f t="shared" si="25"/>
        <v>30.83</v>
      </c>
      <c r="BQ30" s="182">
        <f t="shared" si="26"/>
        <v>-1.1700000000000017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360</v>
      </c>
      <c r="G31" s="16">
        <f>'[3]04'!G33</f>
        <v>460</v>
      </c>
      <c r="H31" s="17">
        <f t="shared" si="27"/>
        <v>1140</v>
      </c>
      <c r="I31" s="15">
        <f>'[3]04'!J33</f>
        <v>320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288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288</v>
      </c>
      <c r="AT31" s="8">
        <v>30.83</v>
      </c>
      <c r="AU31" s="8">
        <v>30.83</v>
      </c>
      <c r="AW31" s="208">
        <v>0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0</v>
      </c>
      <c r="BD31" s="208">
        <v>32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32</v>
      </c>
      <c r="BL31" s="8">
        <f t="shared" si="21"/>
        <v>30.83</v>
      </c>
      <c r="BM31" s="8">
        <f t="shared" si="22"/>
        <v>30.83</v>
      </c>
      <c r="BN31" s="8">
        <f t="shared" si="23"/>
        <v>0</v>
      </c>
      <c r="BO31" s="8">
        <f t="shared" si="24"/>
        <v>32</v>
      </c>
      <c r="BP31" s="182">
        <f t="shared" si="25"/>
        <v>30.83</v>
      </c>
      <c r="BQ31" s="182">
        <f t="shared" si="26"/>
        <v>-1.1700000000000017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360</v>
      </c>
      <c r="G32" s="16">
        <f>'[3]04'!G34</f>
        <v>460</v>
      </c>
      <c r="H32" s="17">
        <f t="shared" si="27"/>
        <v>1140</v>
      </c>
      <c r="I32" s="15">
        <f>'[3]04'!J34</f>
        <v>320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288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288</v>
      </c>
      <c r="AT32" s="8">
        <v>30.83</v>
      </c>
      <c r="AU32" s="8">
        <v>30.83</v>
      </c>
      <c r="AW32" s="208">
        <v>0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0</v>
      </c>
      <c r="BD32" s="208">
        <v>32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32</v>
      </c>
      <c r="BL32" s="8">
        <f t="shared" si="21"/>
        <v>30.83</v>
      </c>
      <c r="BM32" s="8">
        <f t="shared" si="22"/>
        <v>30.83</v>
      </c>
      <c r="BN32" s="8">
        <f t="shared" si="23"/>
        <v>0</v>
      </c>
      <c r="BO32" s="8">
        <f t="shared" si="24"/>
        <v>32</v>
      </c>
      <c r="BP32" s="182">
        <f t="shared" si="25"/>
        <v>30.83</v>
      </c>
      <c r="BQ32" s="182">
        <f t="shared" si="26"/>
        <v>-1.1700000000000017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360</v>
      </c>
      <c r="G33" s="16">
        <f>'[3]04'!G35</f>
        <v>460</v>
      </c>
      <c r="H33" s="17">
        <f t="shared" si="27"/>
        <v>1140</v>
      </c>
      <c r="I33" s="15">
        <f>'[3]04'!J35</f>
        <v>320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288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288</v>
      </c>
      <c r="AT33" s="8">
        <v>30.83</v>
      </c>
      <c r="AU33" s="8">
        <v>30.83</v>
      </c>
      <c r="AW33" s="208">
        <v>0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0</v>
      </c>
      <c r="BD33" s="208">
        <v>32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32</v>
      </c>
      <c r="BL33" s="8">
        <f t="shared" si="21"/>
        <v>30.83</v>
      </c>
      <c r="BM33" s="8">
        <f t="shared" si="22"/>
        <v>30.83</v>
      </c>
      <c r="BN33" s="8">
        <f t="shared" si="23"/>
        <v>0</v>
      </c>
      <c r="BO33" s="8">
        <f t="shared" si="24"/>
        <v>32</v>
      </c>
      <c r="BP33" s="182">
        <f t="shared" si="25"/>
        <v>30.83</v>
      </c>
      <c r="BQ33" s="182">
        <f t="shared" si="26"/>
        <v>-1.1700000000000017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360</v>
      </c>
      <c r="G34" s="16">
        <f>'[3]04'!G36</f>
        <v>460</v>
      </c>
      <c r="H34" s="17">
        <f t="shared" si="27"/>
        <v>1140</v>
      </c>
      <c r="I34" s="15">
        <f>'[3]04'!J36</f>
        <v>320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288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288</v>
      </c>
      <c r="AT34" s="8">
        <v>30.83</v>
      </c>
      <c r="AU34" s="8">
        <v>4.78</v>
      </c>
      <c r="AW34" s="208">
        <v>0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0</v>
      </c>
      <c r="BD34" s="208">
        <v>32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32</v>
      </c>
      <c r="BL34" s="8">
        <f t="shared" si="21"/>
        <v>30.83</v>
      </c>
      <c r="BM34" s="8">
        <f t="shared" si="22"/>
        <v>4.78</v>
      </c>
      <c r="BN34" s="8">
        <f t="shared" si="23"/>
        <v>0</v>
      </c>
      <c r="BO34" s="8">
        <f t="shared" si="24"/>
        <v>32</v>
      </c>
      <c r="BP34" s="182">
        <f t="shared" si="25"/>
        <v>30.83</v>
      </c>
      <c r="BQ34" s="182">
        <f t="shared" si="26"/>
        <v>-27.22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360</v>
      </c>
      <c r="G35" s="16">
        <f>'[3]04'!G37</f>
        <v>460</v>
      </c>
      <c r="H35" s="17">
        <f t="shared" si="27"/>
        <v>1140</v>
      </c>
      <c r="I35" s="15">
        <f>'[3]04'!J37</f>
        <v>320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288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288</v>
      </c>
      <c r="AT35" s="8">
        <v>30.83</v>
      </c>
      <c r="AU35" s="8">
        <v>11.52</v>
      </c>
      <c r="AW35" s="208">
        <v>0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0</v>
      </c>
      <c r="BD35" s="208">
        <v>32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32</v>
      </c>
      <c r="BL35" s="8">
        <f t="shared" si="21"/>
        <v>30.83</v>
      </c>
      <c r="BM35" s="8">
        <f t="shared" si="22"/>
        <v>11.52</v>
      </c>
      <c r="BN35" s="8">
        <f t="shared" si="23"/>
        <v>0</v>
      </c>
      <c r="BO35" s="8">
        <f t="shared" si="24"/>
        <v>32</v>
      </c>
      <c r="BP35" s="182">
        <f t="shared" si="25"/>
        <v>30.83</v>
      </c>
      <c r="BQ35" s="182">
        <f t="shared" si="26"/>
        <v>-20.48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360</v>
      </c>
      <c r="G36" s="16">
        <f>'[3]04'!G38</f>
        <v>460</v>
      </c>
      <c r="H36" s="17">
        <f t="shared" si="27"/>
        <v>1140</v>
      </c>
      <c r="I36" s="15">
        <f>'[3]04'!J38</f>
        <v>320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288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288</v>
      </c>
      <c r="AT36" s="8">
        <v>30.83</v>
      </c>
      <c r="AU36" s="8">
        <v>11.52</v>
      </c>
      <c r="AW36" s="208">
        <v>0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0</v>
      </c>
      <c r="BD36" s="208">
        <v>32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32</v>
      </c>
      <c r="BL36" s="8">
        <f t="shared" si="21"/>
        <v>30.83</v>
      </c>
      <c r="BM36" s="8">
        <f t="shared" si="22"/>
        <v>11.52</v>
      </c>
      <c r="BN36" s="8">
        <f t="shared" si="23"/>
        <v>0</v>
      </c>
      <c r="BO36" s="8">
        <f t="shared" si="24"/>
        <v>32</v>
      </c>
      <c r="BP36" s="182">
        <f t="shared" si="25"/>
        <v>30.83</v>
      </c>
      <c r="BQ36" s="182">
        <f t="shared" si="26"/>
        <v>-20.48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360</v>
      </c>
      <c r="G37" s="16">
        <f>'[3]04'!G39</f>
        <v>460</v>
      </c>
      <c r="H37" s="17">
        <f t="shared" si="27"/>
        <v>1140</v>
      </c>
      <c r="I37" s="15">
        <f>'[3]04'!J39</f>
        <v>317.04000000000002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317.04000000000002</v>
      </c>
      <c r="P37" s="18">
        <f>frq!C37</f>
        <v>1</v>
      </c>
      <c r="Q37" s="15">
        <f t="shared" si="29"/>
        <v>317.04000000000002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317.04000000000002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285.04000000000002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285.04000000000002</v>
      </c>
      <c r="AT37" s="8">
        <v>30.83</v>
      </c>
      <c r="AU37" s="8">
        <v>11.52</v>
      </c>
      <c r="AW37" s="208">
        <v>0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0</v>
      </c>
      <c r="BD37" s="208">
        <v>32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32</v>
      </c>
      <c r="BL37" s="8">
        <f t="shared" si="21"/>
        <v>30.83</v>
      </c>
      <c r="BM37" s="8">
        <f t="shared" si="22"/>
        <v>11.52</v>
      </c>
      <c r="BN37" s="8">
        <f t="shared" si="23"/>
        <v>0</v>
      </c>
      <c r="BO37" s="8">
        <f t="shared" si="24"/>
        <v>32</v>
      </c>
      <c r="BP37" s="182">
        <f t="shared" si="25"/>
        <v>30.83</v>
      </c>
      <c r="BQ37" s="182">
        <f t="shared" si="26"/>
        <v>-20.48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360</v>
      </c>
      <c r="G38" s="16">
        <f>'[3]04'!G40</f>
        <v>460</v>
      </c>
      <c r="H38" s="17">
        <f t="shared" si="27"/>
        <v>1140</v>
      </c>
      <c r="I38" s="15">
        <f>'[3]04'!J40</f>
        <v>317.04000000000002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317.04000000000002</v>
      </c>
      <c r="P38" s="18">
        <f>frq!C38</f>
        <v>1</v>
      </c>
      <c r="Q38" s="15">
        <f t="shared" si="29"/>
        <v>317.04000000000002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317.04000000000002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285.04000000000002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285.04000000000002</v>
      </c>
      <c r="AT38" s="8">
        <v>30.83</v>
      </c>
      <c r="AU38" s="8">
        <v>11.52</v>
      </c>
      <c r="AW38" s="208">
        <v>0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0</v>
      </c>
      <c r="BD38" s="208">
        <v>32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32</v>
      </c>
      <c r="BL38" s="8">
        <f t="shared" si="21"/>
        <v>30.83</v>
      </c>
      <c r="BM38" s="8">
        <f t="shared" si="22"/>
        <v>11.52</v>
      </c>
      <c r="BN38" s="8">
        <f t="shared" si="23"/>
        <v>0</v>
      </c>
      <c r="BO38" s="8">
        <f t="shared" si="24"/>
        <v>32</v>
      </c>
      <c r="BP38" s="182">
        <f t="shared" si="25"/>
        <v>30.83</v>
      </c>
      <c r="BQ38" s="182">
        <f t="shared" si="26"/>
        <v>-20.48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360</v>
      </c>
      <c r="G39" s="16">
        <f>'[3]04'!G41</f>
        <v>460</v>
      </c>
      <c r="H39" s="17">
        <f t="shared" si="27"/>
        <v>1140</v>
      </c>
      <c r="I39" s="15">
        <f>'[3]04'!J41</f>
        <v>298.04000000000002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298.04000000000002</v>
      </c>
      <c r="P39" s="18">
        <f>frq!C39</f>
        <v>1</v>
      </c>
      <c r="Q39" s="15">
        <f t="shared" si="29"/>
        <v>298.04000000000002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298.04000000000002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234.04000000000002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234.04000000000002</v>
      </c>
      <c r="AT39" s="8">
        <v>30.83</v>
      </c>
      <c r="AU39" s="8">
        <v>11.52</v>
      </c>
      <c r="AW39" s="208">
        <v>32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32</v>
      </c>
      <c r="BD39" s="208">
        <v>32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32</v>
      </c>
      <c r="BL39" s="8">
        <f t="shared" si="21"/>
        <v>30.83</v>
      </c>
      <c r="BM39" s="8">
        <f t="shared" si="22"/>
        <v>11.52</v>
      </c>
      <c r="BN39" s="8">
        <f t="shared" si="23"/>
        <v>32</v>
      </c>
      <c r="BO39" s="8">
        <f t="shared" si="24"/>
        <v>32</v>
      </c>
      <c r="BP39" s="182">
        <f t="shared" si="25"/>
        <v>-1.1700000000000017</v>
      </c>
      <c r="BQ39" s="182">
        <f t="shared" si="26"/>
        <v>-20.48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360</v>
      </c>
      <c r="G40" s="16">
        <f>'[3]04'!G42</f>
        <v>460</v>
      </c>
      <c r="H40" s="17">
        <f t="shared" si="27"/>
        <v>1140</v>
      </c>
      <c r="I40" s="15">
        <f>'[3]04'!J42</f>
        <v>298.04000000000002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298.04000000000002</v>
      </c>
      <c r="P40" s="18">
        <f>frq!C40</f>
        <v>1</v>
      </c>
      <c r="Q40" s="15">
        <f t="shared" si="29"/>
        <v>298.04000000000002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298.04000000000002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234.04000000000002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234.04000000000002</v>
      </c>
      <c r="AT40" s="8">
        <v>30.83</v>
      </c>
      <c r="AU40" s="8">
        <v>23.97</v>
      </c>
      <c r="AW40" s="208">
        <v>32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32</v>
      </c>
      <c r="BD40" s="208">
        <v>32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32</v>
      </c>
      <c r="BL40" s="8">
        <f t="shared" si="21"/>
        <v>30.83</v>
      </c>
      <c r="BM40" s="8">
        <f t="shared" si="22"/>
        <v>23.97</v>
      </c>
      <c r="BN40" s="8">
        <f t="shared" si="23"/>
        <v>32</v>
      </c>
      <c r="BO40" s="8">
        <f t="shared" si="24"/>
        <v>32</v>
      </c>
      <c r="BP40" s="182">
        <f t="shared" si="25"/>
        <v>-1.1700000000000017</v>
      </c>
      <c r="BQ40" s="182">
        <f t="shared" si="26"/>
        <v>-8.0300000000000011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360</v>
      </c>
      <c r="G41" s="16">
        <f>'[3]04'!G43</f>
        <v>460</v>
      </c>
      <c r="H41" s="17">
        <f t="shared" si="27"/>
        <v>1140</v>
      </c>
      <c r="I41" s="15">
        <f>'[3]04'!J43</f>
        <v>297.04000000000002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297.04000000000002</v>
      </c>
      <c r="P41" s="18">
        <f>frq!C41</f>
        <v>1</v>
      </c>
      <c r="Q41" s="15">
        <f t="shared" si="29"/>
        <v>297.04000000000002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297.04000000000002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233.04000000000002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233.04000000000002</v>
      </c>
      <c r="AT41" s="8">
        <v>30.83</v>
      </c>
      <c r="AU41" s="8">
        <v>23.97</v>
      </c>
      <c r="AW41" s="208">
        <v>32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32</v>
      </c>
      <c r="BD41" s="208">
        <v>32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32</v>
      </c>
      <c r="BL41" s="8">
        <f t="shared" si="21"/>
        <v>30.83</v>
      </c>
      <c r="BM41" s="8">
        <f t="shared" si="22"/>
        <v>23.97</v>
      </c>
      <c r="BN41" s="8">
        <f t="shared" si="23"/>
        <v>32</v>
      </c>
      <c r="BO41" s="8">
        <f t="shared" si="24"/>
        <v>32</v>
      </c>
      <c r="BP41" s="182">
        <f t="shared" si="25"/>
        <v>-1.1700000000000017</v>
      </c>
      <c r="BQ41" s="182">
        <f t="shared" si="26"/>
        <v>-8.0300000000000011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360</v>
      </c>
      <c r="G42" s="16">
        <f>'[3]04'!G44</f>
        <v>460</v>
      </c>
      <c r="H42" s="17">
        <f t="shared" si="27"/>
        <v>1140</v>
      </c>
      <c r="I42" s="15">
        <f>'[3]04'!J44</f>
        <v>297.04000000000002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297.04000000000002</v>
      </c>
      <c r="P42" s="18">
        <f>frq!C42</f>
        <v>1</v>
      </c>
      <c r="Q42" s="15">
        <f t="shared" si="29"/>
        <v>297.04000000000002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297.04000000000002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233.04000000000002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233.04000000000002</v>
      </c>
      <c r="AT42" s="8">
        <v>30.83</v>
      </c>
      <c r="AU42" s="8">
        <v>23.97</v>
      </c>
      <c r="AW42" s="208">
        <v>32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32</v>
      </c>
      <c r="BD42" s="208">
        <v>32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32</v>
      </c>
      <c r="BL42" s="8">
        <f t="shared" si="21"/>
        <v>30.83</v>
      </c>
      <c r="BM42" s="8">
        <f t="shared" si="22"/>
        <v>23.97</v>
      </c>
      <c r="BN42" s="8">
        <f t="shared" si="23"/>
        <v>32</v>
      </c>
      <c r="BO42" s="8">
        <f t="shared" si="24"/>
        <v>32</v>
      </c>
      <c r="BP42" s="182">
        <f t="shared" si="25"/>
        <v>-1.1700000000000017</v>
      </c>
      <c r="BQ42" s="182">
        <f t="shared" si="26"/>
        <v>-8.0300000000000011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360</v>
      </c>
      <c r="G43" s="16">
        <f>'[3]04'!G45</f>
        <v>460</v>
      </c>
      <c r="H43" s="17">
        <f t="shared" si="27"/>
        <v>1140</v>
      </c>
      <c r="I43" s="15">
        <f>'[3]04'!J45</f>
        <v>297.04000000000002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297.04000000000002</v>
      </c>
      <c r="P43" s="18">
        <f>frq!C43</f>
        <v>1</v>
      </c>
      <c r="Q43" s="15">
        <f t="shared" si="29"/>
        <v>297.04000000000002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297.04000000000002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233.04000000000002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233.04000000000002</v>
      </c>
      <c r="AT43" s="8">
        <v>30.83</v>
      </c>
      <c r="AU43" s="8">
        <v>23.97</v>
      </c>
      <c r="AW43" s="208">
        <v>32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32</v>
      </c>
      <c r="BD43" s="208">
        <v>32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32</v>
      </c>
      <c r="BL43" s="8">
        <f t="shared" si="21"/>
        <v>30.83</v>
      </c>
      <c r="BM43" s="8">
        <f t="shared" si="22"/>
        <v>23.97</v>
      </c>
      <c r="BN43" s="8">
        <f t="shared" si="23"/>
        <v>32</v>
      </c>
      <c r="BO43" s="8">
        <f t="shared" si="24"/>
        <v>32</v>
      </c>
      <c r="BP43" s="182">
        <f t="shared" si="25"/>
        <v>-1.1700000000000017</v>
      </c>
      <c r="BQ43" s="182">
        <f t="shared" si="26"/>
        <v>-8.0300000000000011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360</v>
      </c>
      <c r="G44" s="16">
        <f>'[3]04'!G46</f>
        <v>460</v>
      </c>
      <c r="H44" s="17">
        <f t="shared" si="27"/>
        <v>1140</v>
      </c>
      <c r="I44" s="15">
        <f>'[3]04'!J46</f>
        <v>297.04000000000002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297.04000000000002</v>
      </c>
      <c r="P44" s="18">
        <f>frq!C44</f>
        <v>1</v>
      </c>
      <c r="Q44" s="15">
        <f t="shared" si="29"/>
        <v>297.04000000000002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297.04000000000002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233.04000000000002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233.04000000000002</v>
      </c>
      <c r="AT44" s="8">
        <v>30.83</v>
      </c>
      <c r="AU44" s="8">
        <v>25.37</v>
      </c>
      <c r="AW44" s="208">
        <v>32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32</v>
      </c>
      <c r="BD44" s="208">
        <v>32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32</v>
      </c>
      <c r="BL44" s="8">
        <f t="shared" si="21"/>
        <v>30.83</v>
      </c>
      <c r="BM44" s="8">
        <f t="shared" si="22"/>
        <v>25.37</v>
      </c>
      <c r="BN44" s="8">
        <f t="shared" si="23"/>
        <v>32</v>
      </c>
      <c r="BO44" s="8">
        <f t="shared" si="24"/>
        <v>32</v>
      </c>
      <c r="BP44" s="182">
        <f t="shared" si="25"/>
        <v>-1.1700000000000017</v>
      </c>
      <c r="BQ44" s="182">
        <f t="shared" si="26"/>
        <v>-6.629999999999999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360</v>
      </c>
      <c r="G45" s="16">
        <f>'[3]04'!G47</f>
        <v>460</v>
      </c>
      <c r="H45" s="17">
        <f t="shared" si="27"/>
        <v>1140</v>
      </c>
      <c r="I45" s="15">
        <f>'[3]04'!J47</f>
        <v>270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4.96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4.96</v>
      </c>
      <c r="AL45" s="8">
        <f t="shared" si="31"/>
        <v>233.04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233.04</v>
      </c>
      <c r="AT45" s="8">
        <v>30.83</v>
      </c>
      <c r="AU45" s="8">
        <v>25.37</v>
      </c>
      <c r="AW45" s="208">
        <v>32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32</v>
      </c>
      <c r="BD45" s="208">
        <v>4.96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4.96</v>
      </c>
      <c r="BL45" s="8">
        <f t="shared" si="21"/>
        <v>30.83</v>
      </c>
      <c r="BM45" s="8">
        <f t="shared" si="22"/>
        <v>25.37</v>
      </c>
      <c r="BN45" s="8">
        <f t="shared" si="23"/>
        <v>32</v>
      </c>
      <c r="BO45" s="8">
        <f t="shared" si="24"/>
        <v>4.96</v>
      </c>
      <c r="BP45" s="182">
        <f t="shared" si="25"/>
        <v>-1.1700000000000017</v>
      </c>
      <c r="BQ45" s="182">
        <f t="shared" si="26"/>
        <v>20.41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360</v>
      </c>
      <c r="G46" s="16">
        <f>'[3]04'!G48</f>
        <v>460</v>
      </c>
      <c r="H46" s="17">
        <f t="shared" si="27"/>
        <v>1140</v>
      </c>
      <c r="I46" s="15">
        <f>'[3]04'!J48</f>
        <v>270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11.96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11.96</v>
      </c>
      <c r="AL46" s="8">
        <f t="shared" si="31"/>
        <v>226.04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226.04</v>
      </c>
      <c r="AT46" s="8">
        <v>25.93</v>
      </c>
      <c r="AU46" s="8">
        <v>25.93</v>
      </c>
      <c r="AW46" s="208">
        <v>32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32</v>
      </c>
      <c r="BD46" s="208">
        <v>11.96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11.96</v>
      </c>
      <c r="BL46" s="8">
        <f t="shared" si="21"/>
        <v>25.93</v>
      </c>
      <c r="BM46" s="8">
        <f t="shared" si="22"/>
        <v>25.93</v>
      </c>
      <c r="BN46" s="8">
        <f t="shared" si="23"/>
        <v>32</v>
      </c>
      <c r="BO46" s="8">
        <f t="shared" si="24"/>
        <v>11.96</v>
      </c>
      <c r="BP46" s="182">
        <f t="shared" si="25"/>
        <v>-6.07</v>
      </c>
      <c r="BQ46" s="182">
        <f t="shared" si="26"/>
        <v>13.969999999999999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360</v>
      </c>
      <c r="G47" s="16">
        <f>'[3]04'!G49</f>
        <v>460</v>
      </c>
      <c r="H47" s="17">
        <f t="shared" si="27"/>
        <v>1140</v>
      </c>
      <c r="I47" s="15">
        <f>'[3]04'!J49</f>
        <v>270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24.88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24.88</v>
      </c>
      <c r="AL47" s="8">
        <f t="shared" si="31"/>
        <v>213.12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213.12</v>
      </c>
      <c r="AT47" s="8">
        <v>25.93</v>
      </c>
      <c r="AU47" s="8">
        <v>25.93</v>
      </c>
      <c r="AW47" s="208">
        <v>32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32</v>
      </c>
      <c r="BD47" s="208">
        <v>24.88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24.88</v>
      </c>
      <c r="BL47" s="8">
        <f t="shared" si="21"/>
        <v>25.93</v>
      </c>
      <c r="BM47" s="8">
        <f t="shared" si="22"/>
        <v>25.93</v>
      </c>
      <c r="BN47" s="8">
        <f t="shared" si="23"/>
        <v>32</v>
      </c>
      <c r="BO47" s="8">
        <f t="shared" si="24"/>
        <v>24.88</v>
      </c>
      <c r="BP47" s="182">
        <f t="shared" si="25"/>
        <v>-6.07</v>
      </c>
      <c r="BQ47" s="182">
        <f t="shared" si="26"/>
        <v>1.0500000000000007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360</v>
      </c>
      <c r="G48" s="16">
        <f>'[3]04'!G50</f>
        <v>460</v>
      </c>
      <c r="H48" s="17">
        <f t="shared" si="27"/>
        <v>1140</v>
      </c>
      <c r="I48" s="15">
        <f>'[3]04'!J50</f>
        <v>270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24.88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24.88</v>
      </c>
      <c r="AL48" s="8">
        <f t="shared" si="31"/>
        <v>213.12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213.12</v>
      </c>
      <c r="AT48" s="8">
        <v>25.93</v>
      </c>
      <c r="AU48" s="8">
        <v>25.93</v>
      </c>
      <c r="AW48" s="208">
        <v>32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32</v>
      </c>
      <c r="BD48" s="208">
        <v>24.88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24.88</v>
      </c>
      <c r="BL48" s="8">
        <f t="shared" si="21"/>
        <v>25.93</v>
      </c>
      <c r="BM48" s="8">
        <f t="shared" si="22"/>
        <v>25.93</v>
      </c>
      <c r="BN48" s="8">
        <f t="shared" si="23"/>
        <v>32</v>
      </c>
      <c r="BO48" s="8">
        <f t="shared" si="24"/>
        <v>24.88</v>
      </c>
      <c r="BP48" s="182">
        <f t="shared" si="25"/>
        <v>-6.07</v>
      </c>
      <c r="BQ48" s="182">
        <f t="shared" si="26"/>
        <v>1.0500000000000007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360</v>
      </c>
      <c r="G49" s="16">
        <f>'[3]04'!G51</f>
        <v>460</v>
      </c>
      <c r="H49" s="17">
        <f t="shared" si="27"/>
        <v>1140</v>
      </c>
      <c r="I49" s="15">
        <f>'[3]04'!J51</f>
        <v>270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24.88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24.88</v>
      </c>
      <c r="AL49" s="8">
        <f t="shared" si="31"/>
        <v>213.12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213.12</v>
      </c>
      <c r="AT49" s="8">
        <v>25.93</v>
      </c>
      <c r="AU49" s="8">
        <v>25.93</v>
      </c>
      <c r="AW49" s="208">
        <v>32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32</v>
      </c>
      <c r="BD49" s="208">
        <v>24.88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24.88</v>
      </c>
      <c r="BL49" s="8">
        <f t="shared" si="21"/>
        <v>25.93</v>
      </c>
      <c r="BM49" s="8">
        <f t="shared" si="22"/>
        <v>25.93</v>
      </c>
      <c r="BN49" s="8">
        <f t="shared" si="23"/>
        <v>32</v>
      </c>
      <c r="BO49" s="8">
        <f t="shared" si="24"/>
        <v>24.88</v>
      </c>
      <c r="BP49" s="182">
        <f t="shared" si="25"/>
        <v>-6.07</v>
      </c>
      <c r="BQ49" s="182">
        <f t="shared" si="26"/>
        <v>1.0500000000000007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360</v>
      </c>
      <c r="G50" s="16">
        <f>'[3]04'!G52</f>
        <v>460</v>
      </c>
      <c r="H50" s="17">
        <f t="shared" si="27"/>
        <v>1140</v>
      </c>
      <c r="I50" s="15">
        <f>'[3]04'!J52</f>
        <v>270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24.88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24.88</v>
      </c>
      <c r="AL50" s="8">
        <f t="shared" si="31"/>
        <v>213.12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213.12</v>
      </c>
      <c r="AT50" s="8">
        <v>25.93</v>
      </c>
      <c r="AU50" s="8">
        <v>25.93</v>
      </c>
      <c r="AW50" s="208">
        <v>32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32</v>
      </c>
      <c r="BD50" s="208">
        <v>24.88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24.88</v>
      </c>
      <c r="BL50" s="8">
        <f t="shared" si="21"/>
        <v>25.93</v>
      </c>
      <c r="BM50" s="8">
        <f t="shared" si="22"/>
        <v>25.93</v>
      </c>
      <c r="BN50" s="8">
        <f t="shared" si="23"/>
        <v>32</v>
      </c>
      <c r="BO50" s="8">
        <f t="shared" si="24"/>
        <v>24.88</v>
      </c>
      <c r="BP50" s="182">
        <f t="shared" si="25"/>
        <v>-6.07</v>
      </c>
      <c r="BQ50" s="182">
        <f t="shared" si="26"/>
        <v>1.0500000000000007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360</v>
      </c>
      <c r="G51" s="16">
        <f>'[3]04'!G53</f>
        <v>460</v>
      </c>
      <c r="H51" s="17">
        <f t="shared" si="27"/>
        <v>1140</v>
      </c>
      <c r="I51" s="15">
        <f>'[3]04'!J53</f>
        <v>270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24.88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24.88</v>
      </c>
      <c r="AL51" s="8">
        <f t="shared" si="31"/>
        <v>213.12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213.12</v>
      </c>
      <c r="AT51" s="8">
        <v>25.93</v>
      </c>
      <c r="AU51" s="8">
        <v>25.93</v>
      </c>
      <c r="AW51" s="208">
        <v>32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32</v>
      </c>
      <c r="BD51" s="208">
        <v>24.88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24.88</v>
      </c>
      <c r="BL51" s="8">
        <f t="shared" si="21"/>
        <v>25.93</v>
      </c>
      <c r="BM51" s="8">
        <f t="shared" si="22"/>
        <v>25.93</v>
      </c>
      <c r="BN51" s="8">
        <f t="shared" si="23"/>
        <v>32</v>
      </c>
      <c r="BO51" s="8">
        <f t="shared" si="24"/>
        <v>24.88</v>
      </c>
      <c r="BP51" s="182">
        <f t="shared" si="25"/>
        <v>-6.07</v>
      </c>
      <c r="BQ51" s="182">
        <f t="shared" si="26"/>
        <v>1.0500000000000007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360</v>
      </c>
      <c r="G52" s="16">
        <f>'[3]04'!G54</f>
        <v>460</v>
      </c>
      <c r="H52" s="17">
        <f t="shared" si="27"/>
        <v>1140</v>
      </c>
      <c r="I52" s="15">
        <f>'[3]04'!J54</f>
        <v>270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24.88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24.88</v>
      </c>
      <c r="AL52" s="8">
        <f t="shared" si="31"/>
        <v>213.12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213.12</v>
      </c>
      <c r="AT52" s="8">
        <v>25.93</v>
      </c>
      <c r="AU52" s="8">
        <v>25.93</v>
      </c>
      <c r="AW52" s="208">
        <v>32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32</v>
      </c>
      <c r="BD52" s="208">
        <v>24.88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24.88</v>
      </c>
      <c r="BL52" s="8">
        <f t="shared" si="21"/>
        <v>25.93</v>
      </c>
      <c r="BM52" s="8">
        <f t="shared" si="22"/>
        <v>25.93</v>
      </c>
      <c r="BN52" s="8">
        <f t="shared" si="23"/>
        <v>32</v>
      </c>
      <c r="BO52" s="8">
        <f t="shared" si="24"/>
        <v>24.88</v>
      </c>
      <c r="BP52" s="182">
        <f t="shared" si="25"/>
        <v>-6.07</v>
      </c>
      <c r="BQ52" s="182">
        <f t="shared" si="26"/>
        <v>1.0500000000000007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360</v>
      </c>
      <c r="G53" s="16">
        <f>'[3]04'!G55</f>
        <v>460</v>
      </c>
      <c r="H53" s="17">
        <f t="shared" si="27"/>
        <v>1140</v>
      </c>
      <c r="I53" s="15">
        <f>'[3]04'!J55</f>
        <v>270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24.88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24.88</v>
      </c>
      <c r="AL53" s="8">
        <f t="shared" si="31"/>
        <v>213.12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213.12</v>
      </c>
      <c r="AT53" s="8">
        <v>25.93</v>
      </c>
      <c r="AU53" s="8">
        <v>25.93</v>
      </c>
      <c r="AW53" s="208">
        <v>32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32</v>
      </c>
      <c r="BD53" s="208">
        <v>24.88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24.88</v>
      </c>
      <c r="BL53" s="8">
        <f t="shared" si="21"/>
        <v>25.93</v>
      </c>
      <c r="BM53" s="8">
        <f t="shared" si="22"/>
        <v>25.93</v>
      </c>
      <c r="BN53" s="8">
        <f t="shared" si="23"/>
        <v>32</v>
      </c>
      <c r="BO53" s="8">
        <f t="shared" si="24"/>
        <v>24.88</v>
      </c>
      <c r="BP53" s="182">
        <f t="shared" si="25"/>
        <v>-6.07</v>
      </c>
      <c r="BQ53" s="182">
        <f t="shared" si="26"/>
        <v>1.0500000000000007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360</v>
      </c>
      <c r="G54" s="16">
        <f>'[3]04'!G56</f>
        <v>460</v>
      </c>
      <c r="H54" s="17">
        <f t="shared" si="27"/>
        <v>1140</v>
      </c>
      <c r="I54" s="15">
        <f>'[3]04'!J56</f>
        <v>270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24.88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24.88</v>
      </c>
      <c r="AL54" s="8">
        <f t="shared" si="31"/>
        <v>213.12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213.12</v>
      </c>
      <c r="AT54" s="8">
        <v>0</v>
      </c>
      <c r="AU54" s="8">
        <v>0</v>
      </c>
      <c r="AW54" s="208">
        <v>32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32</v>
      </c>
      <c r="BD54" s="208">
        <v>24.88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24.88</v>
      </c>
      <c r="BL54" s="8">
        <f t="shared" si="21"/>
        <v>0</v>
      </c>
      <c r="BM54" s="8">
        <f t="shared" si="22"/>
        <v>0</v>
      </c>
      <c r="BN54" s="8">
        <f t="shared" si="23"/>
        <v>32</v>
      </c>
      <c r="BO54" s="8">
        <f t="shared" si="24"/>
        <v>24.88</v>
      </c>
      <c r="BP54" s="182">
        <f t="shared" si="25"/>
        <v>-32</v>
      </c>
      <c r="BQ54" s="182">
        <f t="shared" si="26"/>
        <v>-24.88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360</v>
      </c>
      <c r="G55" s="16">
        <f>'[3]04'!G57</f>
        <v>460</v>
      </c>
      <c r="H55" s="17">
        <f t="shared" si="27"/>
        <v>1140</v>
      </c>
      <c r="I55" s="15">
        <f>'[3]04'!J57</f>
        <v>270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26.33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26.33</v>
      </c>
      <c r="AL55" s="8">
        <f t="shared" si="31"/>
        <v>211.67000000000002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211.67000000000002</v>
      </c>
      <c r="AT55" s="8">
        <v>0</v>
      </c>
      <c r="AU55" s="8">
        <v>0</v>
      </c>
      <c r="AW55" s="208">
        <v>32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32</v>
      </c>
      <c r="BD55" s="208">
        <v>26.33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26.33</v>
      </c>
      <c r="BL55" s="8">
        <f t="shared" si="21"/>
        <v>0</v>
      </c>
      <c r="BM55" s="8">
        <f t="shared" si="22"/>
        <v>0</v>
      </c>
      <c r="BN55" s="8">
        <f t="shared" si="23"/>
        <v>32</v>
      </c>
      <c r="BO55" s="8">
        <f t="shared" si="24"/>
        <v>26.33</v>
      </c>
      <c r="BP55" s="182">
        <f t="shared" si="25"/>
        <v>-32</v>
      </c>
      <c r="BQ55" s="182">
        <f t="shared" si="26"/>
        <v>-26.33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360</v>
      </c>
      <c r="G56" s="16">
        <f>'[3]04'!G58</f>
        <v>460</v>
      </c>
      <c r="H56" s="17">
        <f t="shared" si="27"/>
        <v>1140</v>
      </c>
      <c r="I56" s="15">
        <f>'[3]04'!J58</f>
        <v>270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26.33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26.33</v>
      </c>
      <c r="AL56" s="8">
        <f t="shared" si="31"/>
        <v>211.67000000000002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211.67000000000002</v>
      </c>
      <c r="AT56" s="8">
        <v>0</v>
      </c>
      <c r="AU56" s="8">
        <v>0</v>
      </c>
      <c r="AW56" s="208">
        <v>32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32</v>
      </c>
      <c r="BD56" s="208">
        <v>26.33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26.33</v>
      </c>
      <c r="BL56" s="8">
        <f t="shared" si="21"/>
        <v>0</v>
      </c>
      <c r="BM56" s="8">
        <f t="shared" si="22"/>
        <v>0</v>
      </c>
      <c r="BN56" s="8">
        <f t="shared" si="23"/>
        <v>32</v>
      </c>
      <c r="BO56" s="8">
        <f t="shared" si="24"/>
        <v>26.33</v>
      </c>
      <c r="BP56" s="182">
        <f t="shared" si="25"/>
        <v>-32</v>
      </c>
      <c r="BQ56" s="182">
        <f t="shared" si="26"/>
        <v>-26.33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360</v>
      </c>
      <c r="G57" s="16">
        <f>'[3]04'!G59</f>
        <v>460</v>
      </c>
      <c r="H57" s="17">
        <f t="shared" si="27"/>
        <v>1140</v>
      </c>
      <c r="I57" s="15">
        <f>'[3]04'!J59</f>
        <v>270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0</v>
      </c>
      <c r="AU57" s="8">
        <v>0</v>
      </c>
      <c r="AW57" s="208">
        <v>26.91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26.91</v>
      </c>
      <c r="BD57" s="208">
        <v>26.91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26.91</v>
      </c>
      <c r="BL57" s="8">
        <f t="shared" si="21"/>
        <v>0</v>
      </c>
      <c r="BM57" s="8">
        <f t="shared" si="22"/>
        <v>0</v>
      </c>
      <c r="BN57" s="8">
        <f t="shared" si="23"/>
        <v>26.91</v>
      </c>
      <c r="BO57" s="8">
        <f t="shared" si="24"/>
        <v>26.91</v>
      </c>
      <c r="BP57" s="182">
        <f t="shared" si="25"/>
        <v>-26.91</v>
      </c>
      <c r="BQ57" s="182">
        <f t="shared" si="26"/>
        <v>-26.91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360</v>
      </c>
      <c r="G58" s="16">
        <f>'[3]04'!G60</f>
        <v>460</v>
      </c>
      <c r="H58" s="17">
        <f t="shared" si="27"/>
        <v>1140</v>
      </c>
      <c r="I58" s="15">
        <f>'[3]04'!J60</f>
        <v>270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0</v>
      </c>
      <c r="AU58" s="8">
        <v>30.83</v>
      </c>
      <c r="AW58" s="208">
        <v>26.91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26.91</v>
      </c>
      <c r="BD58" s="208">
        <v>26.91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26.91</v>
      </c>
      <c r="BL58" s="8">
        <f t="shared" si="21"/>
        <v>0</v>
      </c>
      <c r="BM58" s="8">
        <f t="shared" si="22"/>
        <v>30.83</v>
      </c>
      <c r="BN58" s="8">
        <f t="shared" si="23"/>
        <v>26.91</v>
      </c>
      <c r="BO58" s="8">
        <f t="shared" si="24"/>
        <v>26.91</v>
      </c>
      <c r="BP58" s="182">
        <f t="shared" si="25"/>
        <v>-26.91</v>
      </c>
      <c r="BQ58" s="182">
        <f t="shared" si="26"/>
        <v>3.9199999999999982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360</v>
      </c>
      <c r="G59" s="16">
        <f>'[3]04'!G61</f>
        <v>460</v>
      </c>
      <c r="H59" s="17">
        <f t="shared" si="27"/>
        <v>1140</v>
      </c>
      <c r="I59" s="15">
        <f>'[3]04'!J61</f>
        <v>270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0</v>
      </c>
      <c r="AU59" s="8">
        <v>30.83</v>
      </c>
      <c r="AW59" s="208">
        <v>26.91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26.91</v>
      </c>
      <c r="BD59" s="208">
        <v>26.91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26.91</v>
      </c>
      <c r="BL59" s="8">
        <f t="shared" si="21"/>
        <v>0</v>
      </c>
      <c r="BM59" s="8">
        <f t="shared" si="22"/>
        <v>30.83</v>
      </c>
      <c r="BN59" s="8">
        <f t="shared" si="23"/>
        <v>26.91</v>
      </c>
      <c r="BO59" s="8">
        <f t="shared" si="24"/>
        <v>26.91</v>
      </c>
      <c r="BP59" s="182">
        <f t="shared" si="25"/>
        <v>-26.91</v>
      </c>
      <c r="BQ59" s="182">
        <f t="shared" si="26"/>
        <v>3.9199999999999982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360</v>
      </c>
      <c r="G60" s="16">
        <f>'[3]04'!G62</f>
        <v>460</v>
      </c>
      <c r="H60" s="17">
        <f t="shared" si="27"/>
        <v>1140</v>
      </c>
      <c r="I60" s="15">
        <f>'[3]04'!J62</f>
        <v>270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11.52</v>
      </c>
      <c r="AU60" s="8">
        <v>30.83</v>
      </c>
      <c r="AW60" s="208">
        <v>26.91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26.91</v>
      </c>
      <c r="BD60" s="208">
        <v>26.91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26.91</v>
      </c>
      <c r="BL60" s="8">
        <f t="shared" si="21"/>
        <v>11.52</v>
      </c>
      <c r="BM60" s="8">
        <f t="shared" si="22"/>
        <v>30.83</v>
      </c>
      <c r="BN60" s="8">
        <f t="shared" si="23"/>
        <v>26.91</v>
      </c>
      <c r="BO60" s="8">
        <f t="shared" si="24"/>
        <v>26.91</v>
      </c>
      <c r="BP60" s="182">
        <f t="shared" si="25"/>
        <v>-15.39</v>
      </c>
      <c r="BQ60" s="182">
        <f t="shared" si="26"/>
        <v>3.9199999999999982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360</v>
      </c>
      <c r="G61" s="16">
        <f>'[3]04'!G63</f>
        <v>460</v>
      </c>
      <c r="H61" s="17">
        <f t="shared" si="27"/>
        <v>1140</v>
      </c>
      <c r="I61" s="15">
        <f>'[3]04'!J63</f>
        <v>270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11.52</v>
      </c>
      <c r="AU61" s="8">
        <v>30.83</v>
      </c>
      <c r="AW61" s="208">
        <v>26.91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26.91</v>
      </c>
      <c r="BD61" s="208">
        <v>26.91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26.91</v>
      </c>
      <c r="BL61" s="8">
        <f t="shared" si="21"/>
        <v>11.52</v>
      </c>
      <c r="BM61" s="8">
        <f t="shared" si="22"/>
        <v>30.83</v>
      </c>
      <c r="BN61" s="8">
        <f t="shared" si="23"/>
        <v>26.91</v>
      </c>
      <c r="BO61" s="8">
        <f t="shared" si="24"/>
        <v>26.91</v>
      </c>
      <c r="BP61" s="182">
        <f t="shared" si="25"/>
        <v>-15.39</v>
      </c>
      <c r="BQ61" s="182">
        <f t="shared" si="26"/>
        <v>3.9199999999999982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360</v>
      </c>
      <c r="G62" s="16">
        <f>'[3]04'!G64</f>
        <v>460</v>
      </c>
      <c r="H62" s="17">
        <f t="shared" si="27"/>
        <v>1140</v>
      </c>
      <c r="I62" s="15">
        <f>'[3]04'!J64</f>
        <v>270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0</v>
      </c>
      <c r="AU62" s="8">
        <v>30.83</v>
      </c>
      <c r="AW62" s="208">
        <v>26.91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26.91</v>
      </c>
      <c r="BD62" s="208">
        <v>26.91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26.91</v>
      </c>
      <c r="BL62" s="8">
        <f t="shared" si="21"/>
        <v>0</v>
      </c>
      <c r="BM62" s="8">
        <f t="shared" si="22"/>
        <v>30.83</v>
      </c>
      <c r="BN62" s="8">
        <f t="shared" si="23"/>
        <v>26.91</v>
      </c>
      <c r="BO62" s="8">
        <f t="shared" si="24"/>
        <v>26.91</v>
      </c>
      <c r="BP62" s="182">
        <f t="shared" si="25"/>
        <v>-26.91</v>
      </c>
      <c r="BQ62" s="182">
        <f t="shared" si="26"/>
        <v>3.9199999999999982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360</v>
      </c>
      <c r="G63" s="16">
        <f>'[3]04'!G65</f>
        <v>460</v>
      </c>
      <c r="H63" s="17">
        <f t="shared" si="27"/>
        <v>1140</v>
      </c>
      <c r="I63" s="15">
        <f>'[3]04'!J65</f>
        <v>270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0</v>
      </c>
      <c r="AU63" s="8">
        <v>30.83</v>
      </c>
      <c r="AW63" s="208">
        <v>26.91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26.91</v>
      </c>
      <c r="BD63" s="208">
        <v>26.91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26.91</v>
      </c>
      <c r="BL63" s="8">
        <f t="shared" si="21"/>
        <v>0</v>
      </c>
      <c r="BM63" s="8">
        <f t="shared" si="22"/>
        <v>30.83</v>
      </c>
      <c r="BN63" s="8">
        <f t="shared" si="23"/>
        <v>26.91</v>
      </c>
      <c r="BO63" s="8">
        <f t="shared" si="24"/>
        <v>26.91</v>
      </c>
      <c r="BP63" s="182">
        <f t="shared" si="25"/>
        <v>-26.91</v>
      </c>
      <c r="BQ63" s="182">
        <f t="shared" si="26"/>
        <v>3.9199999999999982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360</v>
      </c>
      <c r="G64" s="16">
        <f>'[3]04'!G66</f>
        <v>460</v>
      </c>
      <c r="H64" s="17">
        <f t="shared" si="27"/>
        <v>1140</v>
      </c>
      <c r="I64" s="15">
        <f>'[3]04'!J66</f>
        <v>270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0</v>
      </c>
      <c r="AU64" s="8">
        <v>30.83</v>
      </c>
      <c r="AW64" s="208">
        <v>26.91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26.91</v>
      </c>
      <c r="BD64" s="208">
        <v>26.91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26.91</v>
      </c>
      <c r="BL64" s="8">
        <f t="shared" si="21"/>
        <v>0</v>
      </c>
      <c r="BM64" s="8">
        <f t="shared" si="22"/>
        <v>30.83</v>
      </c>
      <c r="BN64" s="8">
        <f t="shared" si="23"/>
        <v>26.91</v>
      </c>
      <c r="BO64" s="8">
        <f t="shared" si="24"/>
        <v>26.91</v>
      </c>
      <c r="BP64" s="182">
        <f t="shared" si="25"/>
        <v>-26.91</v>
      </c>
      <c r="BQ64" s="182">
        <f t="shared" si="26"/>
        <v>3.9199999999999982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360</v>
      </c>
      <c r="G65" s="16">
        <f>'[3]04'!G67</f>
        <v>460</v>
      </c>
      <c r="H65" s="17">
        <f t="shared" si="27"/>
        <v>1140</v>
      </c>
      <c r="I65" s="15">
        <f>'[3]04'!J67</f>
        <v>276.04000000000002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276.04000000000002</v>
      </c>
      <c r="P65" s="18">
        <f>frq!C65</f>
        <v>1</v>
      </c>
      <c r="Q65" s="15">
        <f t="shared" si="33"/>
        <v>276.04000000000002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276.04000000000002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276.04000000000002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276.04000000000002</v>
      </c>
      <c r="AT65" s="8">
        <v>0</v>
      </c>
      <c r="AU65" s="8">
        <v>30.83</v>
      </c>
      <c r="AW65" s="208">
        <v>0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0</v>
      </c>
      <c r="BD65" s="208">
        <v>0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0</v>
      </c>
      <c r="BL65" s="8">
        <f t="shared" si="21"/>
        <v>0</v>
      </c>
      <c r="BM65" s="8">
        <f t="shared" si="22"/>
        <v>30.83</v>
      </c>
      <c r="BN65" s="8">
        <f t="shared" si="23"/>
        <v>0</v>
      </c>
      <c r="BO65" s="8">
        <f t="shared" si="24"/>
        <v>0</v>
      </c>
      <c r="BP65" s="182">
        <f t="shared" si="25"/>
        <v>0</v>
      </c>
      <c r="BQ65" s="182">
        <f t="shared" si="26"/>
        <v>30.83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360</v>
      </c>
      <c r="G66" s="16">
        <f>'[3]04'!G68</f>
        <v>460</v>
      </c>
      <c r="H66" s="17">
        <f t="shared" si="27"/>
        <v>1140</v>
      </c>
      <c r="I66" s="15">
        <f>'[3]04'!J68</f>
        <v>276.04000000000002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276.04000000000002</v>
      </c>
      <c r="P66" s="18">
        <f>frq!C66</f>
        <v>1</v>
      </c>
      <c r="Q66" s="15">
        <f t="shared" si="33"/>
        <v>276.04000000000002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276.04000000000002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276.04000000000002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276.04000000000002</v>
      </c>
      <c r="AT66" s="8">
        <v>0</v>
      </c>
      <c r="AU66" s="8">
        <v>30.83</v>
      </c>
      <c r="AW66" s="208">
        <v>0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0</v>
      </c>
      <c r="BD66" s="208">
        <v>0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0</v>
      </c>
      <c r="BL66" s="8">
        <f t="shared" si="21"/>
        <v>0</v>
      </c>
      <c r="BM66" s="8">
        <f t="shared" si="22"/>
        <v>30.83</v>
      </c>
      <c r="BN66" s="8">
        <f t="shared" si="23"/>
        <v>0</v>
      </c>
      <c r="BO66" s="8">
        <f t="shared" si="24"/>
        <v>0</v>
      </c>
      <c r="BP66" s="182">
        <f t="shared" si="25"/>
        <v>0</v>
      </c>
      <c r="BQ66" s="182">
        <f t="shared" si="26"/>
        <v>30.83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360</v>
      </c>
      <c r="G67" s="16">
        <f>'[3]04'!G69</f>
        <v>460</v>
      </c>
      <c r="H67" s="17">
        <f t="shared" si="27"/>
        <v>1140</v>
      </c>
      <c r="I67" s="15">
        <f>'[3]04'!J69</f>
        <v>276.04000000000002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276.04000000000002</v>
      </c>
      <c r="P67" s="18">
        <f>frq!C67</f>
        <v>1</v>
      </c>
      <c r="Q67" s="15">
        <f t="shared" si="33"/>
        <v>276.04000000000002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276.04000000000002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276.04000000000002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276.04000000000002</v>
      </c>
      <c r="AT67" s="8">
        <v>0</v>
      </c>
      <c r="AU67" s="8">
        <v>30.83</v>
      </c>
      <c r="AW67" s="208">
        <v>0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0</v>
      </c>
      <c r="BD67" s="208">
        <v>0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0</v>
      </c>
      <c r="BL67" s="8">
        <f t="shared" si="21"/>
        <v>0</v>
      </c>
      <c r="BM67" s="8">
        <f t="shared" si="22"/>
        <v>30.83</v>
      </c>
      <c r="BN67" s="8">
        <f t="shared" si="23"/>
        <v>0</v>
      </c>
      <c r="BO67" s="8">
        <f t="shared" si="24"/>
        <v>0</v>
      </c>
      <c r="BP67" s="182">
        <f t="shared" si="25"/>
        <v>0</v>
      </c>
      <c r="BQ67" s="182">
        <f t="shared" si="26"/>
        <v>30.83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360</v>
      </c>
      <c r="G68" s="16">
        <f>'[3]04'!G70</f>
        <v>460</v>
      </c>
      <c r="H68" s="17">
        <f t="shared" si="27"/>
        <v>1140</v>
      </c>
      <c r="I68" s="15">
        <f>'[3]04'!J70</f>
        <v>276.04000000000002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276.04000000000002</v>
      </c>
      <c r="P68" s="18">
        <f>frq!C68</f>
        <v>1</v>
      </c>
      <c r="Q68" s="15">
        <f t="shared" si="33"/>
        <v>276.04000000000002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276.04000000000002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276.04000000000002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276.04000000000002</v>
      </c>
      <c r="AT68" s="8">
        <v>0</v>
      </c>
      <c r="AU68" s="8">
        <v>30.83</v>
      </c>
      <c r="AW68" s="208">
        <v>0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0</v>
      </c>
      <c r="BD68" s="208">
        <v>0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30.83</v>
      </c>
      <c r="BN68" s="8">
        <f t="shared" ref="BN68:BN98" si="55">BC68</f>
        <v>0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30.83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360</v>
      </c>
      <c r="G69" s="16">
        <f>'[3]04'!G71</f>
        <v>460</v>
      </c>
      <c r="H69" s="17">
        <f t="shared" ref="H69:H98" si="59">SUM(B69:G69)</f>
        <v>1140</v>
      </c>
      <c r="I69" s="15">
        <f>'[3]04'!J71</f>
        <v>308.04000000000002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308.04000000000002</v>
      </c>
      <c r="P69" s="18">
        <f>frq!C69</f>
        <v>1</v>
      </c>
      <c r="Q69" s="15">
        <f t="shared" si="33"/>
        <v>308.04000000000002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308.04000000000002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276.04000000000002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276.04000000000002</v>
      </c>
      <c r="AT69" s="8">
        <v>0</v>
      </c>
      <c r="AU69" s="8">
        <v>30.83</v>
      </c>
      <c r="AW69" s="208">
        <v>0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0</v>
      </c>
      <c r="BD69" s="208">
        <v>32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32</v>
      </c>
      <c r="BL69" s="8">
        <f t="shared" si="53"/>
        <v>0</v>
      </c>
      <c r="BM69" s="8">
        <f t="shared" si="54"/>
        <v>30.83</v>
      </c>
      <c r="BN69" s="8">
        <f t="shared" si="55"/>
        <v>0</v>
      </c>
      <c r="BO69" s="8">
        <f t="shared" si="56"/>
        <v>32</v>
      </c>
      <c r="BP69" s="182">
        <f t="shared" si="57"/>
        <v>0</v>
      </c>
      <c r="BQ69" s="182">
        <f t="shared" si="58"/>
        <v>-1.1700000000000017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360</v>
      </c>
      <c r="G70" s="16">
        <f>'[3]04'!G72</f>
        <v>460</v>
      </c>
      <c r="H70" s="17">
        <f t="shared" si="59"/>
        <v>1140</v>
      </c>
      <c r="I70" s="15">
        <f>'[3]04'!J72</f>
        <v>308.04000000000002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308.04000000000002</v>
      </c>
      <c r="P70" s="18">
        <f>frq!C70</f>
        <v>1</v>
      </c>
      <c r="Q70" s="15">
        <f t="shared" si="33"/>
        <v>308.04000000000002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308.04000000000002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276.04000000000002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276.04000000000002</v>
      </c>
      <c r="AT70" s="8">
        <v>0</v>
      </c>
      <c r="AU70" s="8">
        <v>30.83</v>
      </c>
      <c r="AW70" s="208">
        <v>0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0</v>
      </c>
      <c r="BD70" s="208">
        <v>32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32</v>
      </c>
      <c r="BL70" s="8">
        <f t="shared" si="53"/>
        <v>0</v>
      </c>
      <c r="BM70" s="8">
        <f t="shared" si="54"/>
        <v>30.83</v>
      </c>
      <c r="BN70" s="8">
        <f t="shared" si="55"/>
        <v>0</v>
      </c>
      <c r="BO70" s="8">
        <f t="shared" si="56"/>
        <v>32</v>
      </c>
      <c r="BP70" s="182">
        <f t="shared" si="57"/>
        <v>0</v>
      </c>
      <c r="BQ70" s="182">
        <f t="shared" si="58"/>
        <v>-1.1700000000000017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360</v>
      </c>
      <c r="G71" s="16">
        <f>'[3]04'!G73</f>
        <v>460</v>
      </c>
      <c r="H71" s="17">
        <f t="shared" si="59"/>
        <v>1140</v>
      </c>
      <c r="I71" s="15">
        <f>'[3]04'!J73</f>
        <v>270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11.96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11.96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226.04000000000002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226.04000000000002</v>
      </c>
      <c r="AT71" s="8">
        <v>0</v>
      </c>
      <c r="AU71" s="8">
        <v>30.83</v>
      </c>
      <c r="AW71" s="208">
        <v>11.96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11.96</v>
      </c>
      <c r="BD71" s="208">
        <v>32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32</v>
      </c>
      <c r="BL71" s="8">
        <f t="shared" si="53"/>
        <v>0</v>
      </c>
      <c r="BM71" s="8">
        <f t="shared" si="54"/>
        <v>30.83</v>
      </c>
      <c r="BN71" s="8">
        <f t="shared" si="55"/>
        <v>11.96</v>
      </c>
      <c r="BO71" s="8">
        <f t="shared" si="56"/>
        <v>32</v>
      </c>
      <c r="BP71" s="182">
        <f t="shared" si="57"/>
        <v>-11.96</v>
      </c>
      <c r="BQ71" s="182">
        <f t="shared" si="58"/>
        <v>-1.1700000000000017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360</v>
      </c>
      <c r="G72" s="16">
        <f>'[3]04'!G74</f>
        <v>460</v>
      </c>
      <c r="H72" s="17">
        <f t="shared" si="59"/>
        <v>1140</v>
      </c>
      <c r="I72" s="15">
        <f>'[3]04'!J74</f>
        <v>270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11.96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11.96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226.04000000000002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226.04000000000002</v>
      </c>
      <c r="AT72" s="8">
        <v>0</v>
      </c>
      <c r="AU72" s="8">
        <v>30.83</v>
      </c>
      <c r="AW72" s="208">
        <v>11.96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11.96</v>
      </c>
      <c r="BD72" s="208">
        <v>32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32</v>
      </c>
      <c r="BL72" s="8">
        <f t="shared" si="53"/>
        <v>0</v>
      </c>
      <c r="BM72" s="8">
        <f t="shared" si="54"/>
        <v>30.83</v>
      </c>
      <c r="BN72" s="8">
        <f t="shared" si="55"/>
        <v>11.96</v>
      </c>
      <c r="BO72" s="8">
        <f t="shared" si="56"/>
        <v>32</v>
      </c>
      <c r="BP72" s="182">
        <f t="shared" si="57"/>
        <v>-11.96</v>
      </c>
      <c r="BQ72" s="182">
        <f t="shared" si="58"/>
        <v>-1.1700000000000017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360</v>
      </c>
      <c r="G73" s="16">
        <f>'[3]04'!G75</f>
        <v>460</v>
      </c>
      <c r="H73" s="17">
        <f t="shared" si="59"/>
        <v>1140</v>
      </c>
      <c r="I73" s="15">
        <f>'[3]04'!J75</f>
        <v>308.04000000000002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308.04000000000002</v>
      </c>
      <c r="P73" s="18">
        <f>frq!C73</f>
        <v>1</v>
      </c>
      <c r="Q73" s="15">
        <f t="shared" si="33"/>
        <v>308.04000000000002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308.04000000000002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276.04000000000002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276.04000000000002</v>
      </c>
      <c r="AT73" s="8">
        <v>0</v>
      </c>
      <c r="AU73" s="8">
        <v>30.83</v>
      </c>
      <c r="AW73" s="208">
        <v>0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0</v>
      </c>
      <c r="BD73" s="208">
        <v>32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32</v>
      </c>
      <c r="BL73" s="8">
        <f t="shared" si="53"/>
        <v>0</v>
      </c>
      <c r="BM73" s="8">
        <f t="shared" si="54"/>
        <v>30.83</v>
      </c>
      <c r="BN73" s="8">
        <f t="shared" si="55"/>
        <v>0</v>
      </c>
      <c r="BO73" s="8">
        <f t="shared" si="56"/>
        <v>32</v>
      </c>
      <c r="BP73" s="182">
        <f t="shared" si="57"/>
        <v>0</v>
      </c>
      <c r="BQ73" s="182">
        <f t="shared" si="58"/>
        <v>-1.1700000000000017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360</v>
      </c>
      <c r="G74" s="16">
        <f>'[3]04'!G76</f>
        <v>460</v>
      </c>
      <c r="H74" s="17">
        <f t="shared" si="59"/>
        <v>1140</v>
      </c>
      <c r="I74" s="15">
        <f>'[3]04'!J76</f>
        <v>308.04000000000002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308.04000000000002</v>
      </c>
      <c r="P74" s="18">
        <f>frq!C74</f>
        <v>1</v>
      </c>
      <c r="Q74" s="15">
        <f t="shared" si="33"/>
        <v>308.04000000000002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308.04000000000002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276.04000000000002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276.04000000000002</v>
      </c>
      <c r="AT74" s="8">
        <v>0</v>
      </c>
      <c r="AU74" s="8">
        <v>30.83</v>
      </c>
      <c r="AW74" s="208">
        <v>0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0</v>
      </c>
      <c r="BD74" s="208">
        <v>32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32</v>
      </c>
      <c r="BL74" s="8">
        <f t="shared" si="53"/>
        <v>0</v>
      </c>
      <c r="BM74" s="8">
        <f t="shared" si="54"/>
        <v>30.83</v>
      </c>
      <c r="BN74" s="8">
        <f t="shared" si="55"/>
        <v>0</v>
      </c>
      <c r="BO74" s="8">
        <f t="shared" si="56"/>
        <v>32</v>
      </c>
      <c r="BP74" s="182">
        <f t="shared" si="57"/>
        <v>0</v>
      </c>
      <c r="BQ74" s="182">
        <f t="shared" si="58"/>
        <v>-1.1700000000000017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360</v>
      </c>
      <c r="G75" s="16">
        <f>'[3]04'!G77</f>
        <v>460</v>
      </c>
      <c r="H75" s="17">
        <f t="shared" si="59"/>
        <v>1140</v>
      </c>
      <c r="I75" s="15">
        <f>'[3]04'!J77</f>
        <v>308.04000000000002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308.04000000000002</v>
      </c>
      <c r="P75" s="18">
        <f>frq!C75</f>
        <v>1</v>
      </c>
      <c r="Q75" s="15">
        <f t="shared" si="33"/>
        <v>308.04000000000002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308.04000000000002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276.04000000000002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276.04000000000002</v>
      </c>
      <c r="AT75" s="8">
        <v>0</v>
      </c>
      <c r="AU75" s="8">
        <v>30.83</v>
      </c>
      <c r="AW75" s="208">
        <v>0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0</v>
      </c>
      <c r="BD75" s="208">
        <v>32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32</v>
      </c>
      <c r="BL75" s="8">
        <f t="shared" si="53"/>
        <v>0</v>
      </c>
      <c r="BM75" s="8">
        <f t="shared" si="54"/>
        <v>30.83</v>
      </c>
      <c r="BN75" s="8">
        <f t="shared" si="55"/>
        <v>0</v>
      </c>
      <c r="BO75" s="8">
        <f t="shared" si="56"/>
        <v>32</v>
      </c>
      <c r="BP75" s="182">
        <f t="shared" si="57"/>
        <v>0</v>
      </c>
      <c r="BQ75" s="182">
        <f t="shared" si="58"/>
        <v>-1.1700000000000017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360</v>
      </c>
      <c r="G76" s="16">
        <f>'[3]04'!G78</f>
        <v>460</v>
      </c>
      <c r="H76" s="17">
        <f t="shared" si="59"/>
        <v>1140</v>
      </c>
      <c r="I76" s="15">
        <f>'[3]04'!J78</f>
        <v>308.04000000000002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308.04000000000002</v>
      </c>
      <c r="P76" s="18">
        <f>frq!C76</f>
        <v>1</v>
      </c>
      <c r="Q76" s="15">
        <f t="shared" si="33"/>
        <v>308.04000000000002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308.04000000000002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276.04000000000002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276.04000000000002</v>
      </c>
      <c r="AT76" s="8">
        <v>0</v>
      </c>
      <c r="AU76" s="8">
        <v>30.83</v>
      </c>
      <c r="AW76" s="208">
        <v>0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0</v>
      </c>
      <c r="BD76" s="208">
        <v>32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32</v>
      </c>
      <c r="BL76" s="8">
        <f t="shared" si="53"/>
        <v>0</v>
      </c>
      <c r="BM76" s="8">
        <f t="shared" si="54"/>
        <v>30.83</v>
      </c>
      <c r="BN76" s="8">
        <f t="shared" si="55"/>
        <v>0</v>
      </c>
      <c r="BO76" s="8">
        <f t="shared" si="56"/>
        <v>32</v>
      </c>
      <c r="BP76" s="182">
        <f t="shared" si="57"/>
        <v>0</v>
      </c>
      <c r="BQ76" s="182">
        <f t="shared" si="58"/>
        <v>-1.1700000000000017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360</v>
      </c>
      <c r="G77" s="16">
        <f>'[3]04'!G79</f>
        <v>460</v>
      </c>
      <c r="H77" s="17">
        <f t="shared" si="59"/>
        <v>1140</v>
      </c>
      <c r="I77" s="15">
        <f>'[3]04'!J79</f>
        <v>308.04000000000002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308.04000000000002</v>
      </c>
      <c r="P77" s="18">
        <f>frq!C77</f>
        <v>1</v>
      </c>
      <c r="Q77" s="15">
        <f t="shared" si="33"/>
        <v>308.04000000000002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308.04000000000002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276.04000000000002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276.04000000000002</v>
      </c>
      <c r="AT77" s="8">
        <v>0</v>
      </c>
      <c r="AU77" s="8">
        <v>30.83</v>
      </c>
      <c r="AW77" s="208">
        <v>0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0</v>
      </c>
      <c r="BD77" s="208">
        <v>32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32</v>
      </c>
      <c r="BL77" s="8">
        <f t="shared" si="53"/>
        <v>0</v>
      </c>
      <c r="BM77" s="8">
        <f t="shared" si="54"/>
        <v>30.83</v>
      </c>
      <c r="BN77" s="8">
        <f t="shared" si="55"/>
        <v>0</v>
      </c>
      <c r="BO77" s="8">
        <f t="shared" si="56"/>
        <v>32</v>
      </c>
      <c r="BP77" s="182">
        <f t="shared" si="57"/>
        <v>0</v>
      </c>
      <c r="BQ77" s="182">
        <f t="shared" si="58"/>
        <v>-1.1700000000000017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360</v>
      </c>
      <c r="G78" s="16">
        <f>'[3]04'!G80</f>
        <v>460</v>
      </c>
      <c r="H78" s="17">
        <f t="shared" si="59"/>
        <v>1140</v>
      </c>
      <c r="I78" s="15">
        <f>'[3]04'!J80</f>
        <v>308.04000000000002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308.04000000000002</v>
      </c>
      <c r="P78" s="18">
        <f>frq!C78</f>
        <v>1</v>
      </c>
      <c r="Q78" s="15">
        <f t="shared" si="33"/>
        <v>308.04000000000002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308.04000000000002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276.04000000000002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276.04000000000002</v>
      </c>
      <c r="AT78" s="8">
        <v>0</v>
      </c>
      <c r="AU78" s="8">
        <v>30.83</v>
      </c>
      <c r="AW78" s="208">
        <v>0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0</v>
      </c>
      <c r="BD78" s="208">
        <v>32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32</v>
      </c>
      <c r="BL78" s="8">
        <f t="shared" si="53"/>
        <v>0</v>
      </c>
      <c r="BM78" s="8">
        <f t="shared" si="54"/>
        <v>30.83</v>
      </c>
      <c r="BN78" s="8">
        <f t="shared" si="55"/>
        <v>0</v>
      </c>
      <c r="BO78" s="8">
        <f t="shared" si="56"/>
        <v>32</v>
      </c>
      <c r="BP78" s="182">
        <f t="shared" si="57"/>
        <v>0</v>
      </c>
      <c r="BQ78" s="182">
        <f t="shared" si="58"/>
        <v>-1.1700000000000017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360</v>
      </c>
      <c r="G79" s="16">
        <f>'[3]04'!G81</f>
        <v>460</v>
      </c>
      <c r="H79" s="17">
        <f t="shared" si="59"/>
        <v>1140</v>
      </c>
      <c r="I79" s="15">
        <f>'[3]04'!J81</f>
        <v>308.04000000000002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308.04000000000002</v>
      </c>
      <c r="P79" s="18">
        <f>frq!C79</f>
        <v>1</v>
      </c>
      <c r="Q79" s="15">
        <f t="shared" si="33"/>
        <v>308.04000000000002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308.04000000000002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276.04000000000002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276.04000000000002</v>
      </c>
      <c r="AT79" s="8">
        <v>0</v>
      </c>
      <c r="AU79" s="8">
        <v>30.83</v>
      </c>
      <c r="AW79" s="208">
        <v>0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0</v>
      </c>
      <c r="BD79" s="208">
        <v>32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32</v>
      </c>
      <c r="BL79" s="8">
        <f t="shared" si="53"/>
        <v>0</v>
      </c>
      <c r="BM79" s="8">
        <f t="shared" si="54"/>
        <v>30.83</v>
      </c>
      <c r="BN79" s="8">
        <f t="shared" si="55"/>
        <v>0</v>
      </c>
      <c r="BO79" s="8">
        <f t="shared" si="56"/>
        <v>32</v>
      </c>
      <c r="BP79" s="182">
        <f t="shared" si="57"/>
        <v>0</v>
      </c>
      <c r="BQ79" s="182">
        <f t="shared" si="58"/>
        <v>-1.1700000000000017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360</v>
      </c>
      <c r="G80" s="16">
        <f>'[3]04'!G82</f>
        <v>460</v>
      </c>
      <c r="H80" s="17">
        <f t="shared" si="59"/>
        <v>1140</v>
      </c>
      <c r="I80" s="15">
        <f>'[3]04'!J82</f>
        <v>308.04000000000002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308.04000000000002</v>
      </c>
      <c r="P80" s="18">
        <f>frq!C80</f>
        <v>1</v>
      </c>
      <c r="Q80" s="15">
        <f t="shared" si="33"/>
        <v>308.04000000000002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308.04000000000002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276.04000000000002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276.04000000000002</v>
      </c>
      <c r="AT80" s="8">
        <v>11.52</v>
      </c>
      <c r="AU80" s="8">
        <v>30.83</v>
      </c>
      <c r="AW80" s="208">
        <v>0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0</v>
      </c>
      <c r="BD80" s="208">
        <v>32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32</v>
      </c>
      <c r="BL80" s="8">
        <f t="shared" si="53"/>
        <v>11.52</v>
      </c>
      <c r="BM80" s="8">
        <f t="shared" si="54"/>
        <v>30.83</v>
      </c>
      <c r="BN80" s="8">
        <f t="shared" si="55"/>
        <v>0</v>
      </c>
      <c r="BO80" s="8">
        <f t="shared" si="56"/>
        <v>32</v>
      </c>
      <c r="BP80" s="182">
        <f t="shared" si="57"/>
        <v>11.52</v>
      </c>
      <c r="BQ80" s="182">
        <f t="shared" si="58"/>
        <v>-1.1700000000000017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360</v>
      </c>
      <c r="G81" s="16">
        <f>'[3]04'!G83</f>
        <v>460</v>
      </c>
      <c r="H81" s="17">
        <f t="shared" si="59"/>
        <v>1140</v>
      </c>
      <c r="I81" s="15">
        <f>'[3]04'!J83</f>
        <v>308.04000000000002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308.04000000000002</v>
      </c>
      <c r="P81" s="18">
        <f>frq!C81</f>
        <v>1</v>
      </c>
      <c r="Q81" s="15">
        <f t="shared" si="33"/>
        <v>308.04000000000002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308.04000000000002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276.04000000000002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276.04000000000002</v>
      </c>
      <c r="AT81" s="8">
        <v>11.52</v>
      </c>
      <c r="AU81" s="8">
        <v>30.83</v>
      </c>
      <c r="AW81" s="208">
        <v>0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0</v>
      </c>
      <c r="BD81" s="208">
        <v>32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32</v>
      </c>
      <c r="BL81" s="8">
        <f t="shared" si="53"/>
        <v>11.52</v>
      </c>
      <c r="BM81" s="8">
        <f t="shared" si="54"/>
        <v>30.83</v>
      </c>
      <c r="BN81" s="8">
        <f t="shared" si="55"/>
        <v>0</v>
      </c>
      <c r="BO81" s="8">
        <f t="shared" si="56"/>
        <v>32</v>
      </c>
      <c r="BP81" s="182">
        <f t="shared" si="57"/>
        <v>11.52</v>
      </c>
      <c r="BQ81" s="182">
        <f t="shared" si="58"/>
        <v>-1.1700000000000017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360</v>
      </c>
      <c r="G82" s="16">
        <f>'[3]04'!G84</f>
        <v>460</v>
      </c>
      <c r="H82" s="17">
        <f t="shared" si="59"/>
        <v>1140</v>
      </c>
      <c r="I82" s="15">
        <f>'[3]04'!J84</f>
        <v>308.04000000000002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308.04000000000002</v>
      </c>
      <c r="P82" s="18">
        <f>frq!C82</f>
        <v>1</v>
      </c>
      <c r="Q82" s="15">
        <f t="shared" si="33"/>
        <v>308.04000000000002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308.04000000000002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276.04000000000002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276.04000000000002</v>
      </c>
      <c r="AT82" s="8">
        <v>20.53</v>
      </c>
      <c r="AU82" s="8">
        <v>20.53</v>
      </c>
      <c r="AW82" s="208">
        <v>0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0</v>
      </c>
      <c r="BD82" s="208">
        <v>32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32</v>
      </c>
      <c r="BL82" s="8">
        <f t="shared" si="53"/>
        <v>20.53</v>
      </c>
      <c r="BM82" s="8">
        <f t="shared" si="54"/>
        <v>20.53</v>
      </c>
      <c r="BN82" s="8">
        <f t="shared" si="55"/>
        <v>0</v>
      </c>
      <c r="BO82" s="8">
        <f t="shared" si="56"/>
        <v>32</v>
      </c>
      <c r="BP82" s="182">
        <f t="shared" si="57"/>
        <v>20.53</v>
      </c>
      <c r="BQ82" s="182">
        <f t="shared" si="58"/>
        <v>-11.469999999999999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360</v>
      </c>
      <c r="G83" s="16">
        <f>'[3]04'!G85</f>
        <v>460</v>
      </c>
      <c r="H83" s="17">
        <f t="shared" si="59"/>
        <v>1140</v>
      </c>
      <c r="I83" s="15">
        <f>'[3]04'!J85</f>
        <v>308.04000000000002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308.04000000000002</v>
      </c>
      <c r="P83" s="18">
        <f>frq!C83</f>
        <v>1</v>
      </c>
      <c r="Q83" s="15">
        <f t="shared" si="33"/>
        <v>308.04000000000002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308.04000000000002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276.04000000000002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276.04000000000002</v>
      </c>
      <c r="AT83" s="8">
        <v>20.53</v>
      </c>
      <c r="AU83" s="8">
        <v>20.53</v>
      </c>
      <c r="AW83" s="208">
        <v>0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0</v>
      </c>
      <c r="BD83" s="208">
        <v>32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32</v>
      </c>
      <c r="BL83" s="8">
        <f t="shared" si="53"/>
        <v>20.53</v>
      </c>
      <c r="BM83" s="8">
        <f t="shared" si="54"/>
        <v>20.53</v>
      </c>
      <c r="BN83" s="8">
        <f t="shared" si="55"/>
        <v>0</v>
      </c>
      <c r="BO83" s="8">
        <f t="shared" si="56"/>
        <v>32</v>
      </c>
      <c r="BP83" s="182">
        <f t="shared" si="57"/>
        <v>20.53</v>
      </c>
      <c r="BQ83" s="182">
        <f t="shared" si="58"/>
        <v>-11.469999999999999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360</v>
      </c>
      <c r="G84" s="16">
        <f>'[3]04'!G86</f>
        <v>460</v>
      </c>
      <c r="H84" s="17">
        <f t="shared" si="59"/>
        <v>1140</v>
      </c>
      <c r="I84" s="15">
        <f>'[3]04'!J86</f>
        <v>308.04000000000002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308.04000000000002</v>
      </c>
      <c r="P84" s="18">
        <f>frq!C84</f>
        <v>1</v>
      </c>
      <c r="Q84" s="15">
        <f t="shared" si="33"/>
        <v>308.04000000000002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308.04000000000002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276.04000000000002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276.04000000000002</v>
      </c>
      <c r="AT84" s="8">
        <v>20.53</v>
      </c>
      <c r="AU84" s="8">
        <v>20.53</v>
      </c>
      <c r="AW84" s="208">
        <v>0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0</v>
      </c>
      <c r="BD84" s="208">
        <v>32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32</v>
      </c>
      <c r="BL84" s="8">
        <f t="shared" si="53"/>
        <v>20.53</v>
      </c>
      <c r="BM84" s="8">
        <f t="shared" si="54"/>
        <v>20.53</v>
      </c>
      <c r="BN84" s="8">
        <f t="shared" si="55"/>
        <v>0</v>
      </c>
      <c r="BO84" s="8">
        <f t="shared" si="56"/>
        <v>32</v>
      </c>
      <c r="BP84" s="182">
        <f t="shared" si="57"/>
        <v>20.53</v>
      </c>
      <c r="BQ84" s="182">
        <f t="shared" si="58"/>
        <v>-11.469999999999999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360</v>
      </c>
      <c r="G85" s="16">
        <f>'[3]04'!G87</f>
        <v>460</v>
      </c>
      <c r="H85" s="17">
        <f t="shared" si="59"/>
        <v>1140</v>
      </c>
      <c r="I85" s="15">
        <f>'[3]04'!J87</f>
        <v>308.04000000000002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308.04000000000002</v>
      </c>
      <c r="P85" s="18">
        <f>frq!C85</f>
        <v>1</v>
      </c>
      <c r="Q85" s="15">
        <f t="shared" si="33"/>
        <v>308.04000000000002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308.04000000000002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276.04000000000002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276.04000000000002</v>
      </c>
      <c r="AT85" s="8">
        <v>20.53</v>
      </c>
      <c r="AU85" s="8">
        <v>20.53</v>
      </c>
      <c r="AW85" s="208">
        <v>0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0</v>
      </c>
      <c r="BD85" s="208">
        <v>32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32</v>
      </c>
      <c r="BL85" s="8">
        <f t="shared" si="53"/>
        <v>20.53</v>
      </c>
      <c r="BM85" s="8">
        <f t="shared" si="54"/>
        <v>20.53</v>
      </c>
      <c r="BN85" s="8">
        <f t="shared" si="55"/>
        <v>0</v>
      </c>
      <c r="BO85" s="8">
        <f t="shared" si="56"/>
        <v>32</v>
      </c>
      <c r="BP85" s="182">
        <f t="shared" si="57"/>
        <v>20.53</v>
      </c>
      <c r="BQ85" s="182">
        <f t="shared" si="58"/>
        <v>-11.469999999999999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360</v>
      </c>
      <c r="G86" s="16">
        <f>'[3]04'!G88</f>
        <v>460</v>
      </c>
      <c r="H86" s="17">
        <f t="shared" si="59"/>
        <v>1140</v>
      </c>
      <c r="I86" s="15">
        <f>'[3]04'!J88</f>
        <v>308.04000000000002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308.04000000000002</v>
      </c>
      <c r="P86" s="18">
        <f>frq!C86</f>
        <v>1</v>
      </c>
      <c r="Q86" s="15">
        <f t="shared" si="33"/>
        <v>308.04000000000002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308.04000000000002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276.04000000000002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276.04000000000002</v>
      </c>
      <c r="AT86" s="8">
        <v>11.52</v>
      </c>
      <c r="AU86" s="8">
        <v>30.83</v>
      </c>
      <c r="AW86" s="208">
        <v>0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0</v>
      </c>
      <c r="BD86" s="208">
        <v>32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32</v>
      </c>
      <c r="BL86" s="8">
        <f t="shared" si="53"/>
        <v>11.52</v>
      </c>
      <c r="BM86" s="8">
        <f t="shared" si="54"/>
        <v>30.83</v>
      </c>
      <c r="BN86" s="8">
        <f t="shared" si="55"/>
        <v>0</v>
      </c>
      <c r="BO86" s="8">
        <f t="shared" si="56"/>
        <v>32</v>
      </c>
      <c r="BP86" s="182">
        <f t="shared" si="57"/>
        <v>11.52</v>
      </c>
      <c r="BQ86" s="182">
        <f t="shared" si="58"/>
        <v>-1.1700000000000017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360</v>
      </c>
      <c r="G87" s="16">
        <f>'[3]04'!G89</f>
        <v>460</v>
      </c>
      <c r="H87" s="17">
        <f t="shared" si="59"/>
        <v>1140</v>
      </c>
      <c r="I87" s="15">
        <f>'[3]04'!J89</f>
        <v>308.04000000000002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308.04000000000002</v>
      </c>
      <c r="P87" s="18">
        <f>frq!C87</f>
        <v>1</v>
      </c>
      <c r="Q87" s="15">
        <f t="shared" si="33"/>
        <v>308.04000000000002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308.04000000000002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276.04000000000002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276.04000000000002</v>
      </c>
      <c r="AT87" s="8">
        <v>11.52</v>
      </c>
      <c r="AU87" s="8">
        <v>30.83</v>
      </c>
      <c r="AW87" s="208">
        <v>0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0</v>
      </c>
      <c r="BD87" s="208">
        <v>32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32</v>
      </c>
      <c r="BL87" s="8">
        <f t="shared" si="53"/>
        <v>11.52</v>
      </c>
      <c r="BM87" s="8">
        <f t="shared" si="54"/>
        <v>30.83</v>
      </c>
      <c r="BN87" s="8">
        <f t="shared" si="55"/>
        <v>0</v>
      </c>
      <c r="BO87" s="8">
        <f t="shared" si="56"/>
        <v>32</v>
      </c>
      <c r="BP87" s="182">
        <f t="shared" si="57"/>
        <v>11.52</v>
      </c>
      <c r="BQ87" s="182">
        <f t="shared" si="58"/>
        <v>-1.1700000000000017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360</v>
      </c>
      <c r="G88" s="16">
        <f>'[3]04'!G90</f>
        <v>460</v>
      </c>
      <c r="H88" s="17">
        <f t="shared" si="59"/>
        <v>1140</v>
      </c>
      <c r="I88" s="15">
        <f>'[3]04'!J90</f>
        <v>308.04000000000002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308.04000000000002</v>
      </c>
      <c r="P88" s="18">
        <f>frq!C88</f>
        <v>1</v>
      </c>
      <c r="Q88" s="15">
        <f t="shared" si="33"/>
        <v>308.04000000000002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308.04000000000002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276.04000000000002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276.04000000000002</v>
      </c>
      <c r="AW88" s="208">
        <v>0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0</v>
      </c>
      <c r="BD88" s="208">
        <v>32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32</v>
      </c>
      <c r="BP88" s="182">
        <f t="shared" si="57"/>
        <v>0</v>
      </c>
      <c r="BQ88" s="182">
        <f t="shared" si="58"/>
        <v>-32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360</v>
      </c>
      <c r="G89" s="16">
        <f>'[3]04'!G91</f>
        <v>460</v>
      </c>
      <c r="H89" s="17">
        <f t="shared" si="59"/>
        <v>1140</v>
      </c>
      <c r="I89" s="15">
        <f>'[3]04'!J91</f>
        <v>308.04000000000002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308.04000000000002</v>
      </c>
      <c r="P89" s="18">
        <f>frq!C89</f>
        <v>1</v>
      </c>
      <c r="Q89" s="15">
        <f t="shared" si="33"/>
        <v>308.04000000000002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308.04000000000002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276.04000000000002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276.04000000000002</v>
      </c>
      <c r="AW89" s="208">
        <v>0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0</v>
      </c>
      <c r="BD89" s="208">
        <v>32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32</v>
      </c>
      <c r="BP89" s="182">
        <f t="shared" si="57"/>
        <v>0</v>
      </c>
      <c r="BQ89" s="182">
        <f t="shared" si="58"/>
        <v>-32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360</v>
      </c>
      <c r="G90" s="16">
        <f>'[3]04'!G92</f>
        <v>460</v>
      </c>
      <c r="H90" s="17">
        <f t="shared" si="59"/>
        <v>1140</v>
      </c>
      <c r="I90" s="15">
        <f>'[3]04'!J92</f>
        <v>308.04000000000002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308.04000000000002</v>
      </c>
      <c r="P90" s="18">
        <f>frq!C90</f>
        <v>1</v>
      </c>
      <c r="Q90" s="15">
        <f t="shared" si="33"/>
        <v>308.04000000000002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308.04000000000002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276.04000000000002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276.04000000000002</v>
      </c>
      <c r="AW90" s="208">
        <v>0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0</v>
      </c>
      <c r="BD90" s="208">
        <v>32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32</v>
      </c>
      <c r="BP90" s="182">
        <f t="shared" si="57"/>
        <v>0</v>
      </c>
      <c r="BQ90" s="182">
        <f t="shared" si="58"/>
        <v>-32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360</v>
      </c>
      <c r="G91" s="16">
        <f>'[3]04'!G93</f>
        <v>460</v>
      </c>
      <c r="H91" s="17">
        <f t="shared" si="59"/>
        <v>1140</v>
      </c>
      <c r="I91" s="15">
        <f>'[3]04'!J93</f>
        <v>270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11.96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11.96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226.04000000000002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226.04000000000002</v>
      </c>
      <c r="AW91" s="208">
        <v>11.96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11.96</v>
      </c>
      <c r="BD91" s="208">
        <v>32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11.96</v>
      </c>
      <c r="BO91" s="8">
        <f t="shared" si="56"/>
        <v>32</v>
      </c>
      <c r="BP91" s="182">
        <f t="shared" si="57"/>
        <v>-11.96</v>
      </c>
      <c r="BQ91" s="182">
        <f t="shared" si="58"/>
        <v>-32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360</v>
      </c>
      <c r="G92" s="16">
        <f>'[3]04'!G94</f>
        <v>460</v>
      </c>
      <c r="H92" s="17">
        <f t="shared" si="59"/>
        <v>1140</v>
      </c>
      <c r="I92" s="15">
        <f>'[3]04'!J94</f>
        <v>270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11.96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11.96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226.04000000000002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226.04000000000002</v>
      </c>
      <c r="AW92" s="208">
        <v>11.96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11.96</v>
      </c>
      <c r="BD92" s="208">
        <v>32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11.96</v>
      </c>
      <c r="BO92" s="8">
        <f t="shared" si="56"/>
        <v>32</v>
      </c>
      <c r="BP92" s="182">
        <f t="shared" si="57"/>
        <v>-11.96</v>
      </c>
      <c r="BQ92" s="182">
        <f t="shared" si="58"/>
        <v>-32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360</v>
      </c>
      <c r="G93" s="16">
        <f>'[3]04'!G95</f>
        <v>460</v>
      </c>
      <c r="H93" s="17">
        <f t="shared" si="59"/>
        <v>1140</v>
      </c>
      <c r="I93" s="15">
        <f>'[3]04'!J95</f>
        <v>270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21.31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21.31</v>
      </c>
      <c r="AE93" s="8">
        <f t="shared" si="43"/>
        <v>21.31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21.31</v>
      </c>
      <c r="AL93" s="8">
        <f t="shared" si="35"/>
        <v>227.38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227.38</v>
      </c>
      <c r="AW93" s="208">
        <v>21.31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21.31</v>
      </c>
      <c r="BD93" s="208">
        <v>21.31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21.31</v>
      </c>
      <c r="BL93" s="8">
        <f t="shared" si="53"/>
        <v>0</v>
      </c>
      <c r="BM93" s="8">
        <f t="shared" si="54"/>
        <v>0</v>
      </c>
      <c r="BN93" s="8">
        <f t="shared" si="55"/>
        <v>21.31</v>
      </c>
      <c r="BO93" s="8">
        <f t="shared" si="56"/>
        <v>21.31</v>
      </c>
      <c r="BP93" s="182">
        <f t="shared" si="57"/>
        <v>-21.31</v>
      </c>
      <c r="BQ93" s="182">
        <f t="shared" si="58"/>
        <v>-21.31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360</v>
      </c>
      <c r="G94" s="16">
        <f>'[3]04'!G96</f>
        <v>460</v>
      </c>
      <c r="H94" s="17">
        <f t="shared" si="59"/>
        <v>1140</v>
      </c>
      <c r="I94" s="15">
        <f>'[3]04'!J96</f>
        <v>270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21.31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21.31</v>
      </c>
      <c r="AE94" s="8">
        <f t="shared" si="43"/>
        <v>21.31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21.31</v>
      </c>
      <c r="AL94" s="8">
        <f t="shared" si="35"/>
        <v>227.38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227.38</v>
      </c>
      <c r="AW94" s="208">
        <v>21.31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21.31</v>
      </c>
      <c r="BD94" s="208">
        <v>21.31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21.31</v>
      </c>
      <c r="BL94" s="8">
        <f t="shared" si="53"/>
        <v>0</v>
      </c>
      <c r="BM94" s="8">
        <f t="shared" si="54"/>
        <v>0</v>
      </c>
      <c r="BN94" s="8">
        <f t="shared" si="55"/>
        <v>21.31</v>
      </c>
      <c r="BO94" s="8">
        <f t="shared" si="56"/>
        <v>21.31</v>
      </c>
      <c r="BP94" s="182">
        <f t="shared" si="57"/>
        <v>-21.31</v>
      </c>
      <c r="BQ94" s="182">
        <f t="shared" si="58"/>
        <v>-21.31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360</v>
      </c>
      <c r="G95" s="16">
        <f>'[3]04'!G97</f>
        <v>460</v>
      </c>
      <c r="H95" s="17">
        <f t="shared" si="59"/>
        <v>1140</v>
      </c>
      <c r="I95" s="15">
        <f>'[3]04'!J97</f>
        <v>270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21.31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21.31</v>
      </c>
      <c r="AE95" s="8">
        <f t="shared" si="43"/>
        <v>21.31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21.31</v>
      </c>
      <c r="AL95" s="8">
        <f t="shared" si="35"/>
        <v>227.38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227.38</v>
      </c>
      <c r="AW95" s="208">
        <v>21.31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21.31</v>
      </c>
      <c r="BD95" s="208">
        <v>21.31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21.31</v>
      </c>
      <c r="BL95" s="8">
        <f t="shared" si="53"/>
        <v>0</v>
      </c>
      <c r="BM95" s="8">
        <f t="shared" si="54"/>
        <v>0</v>
      </c>
      <c r="BN95" s="8">
        <f t="shared" si="55"/>
        <v>21.31</v>
      </c>
      <c r="BO95" s="8">
        <f t="shared" si="56"/>
        <v>21.31</v>
      </c>
      <c r="BP95" s="182">
        <f t="shared" si="57"/>
        <v>-21.31</v>
      </c>
      <c r="BQ95" s="182">
        <f t="shared" si="58"/>
        <v>-21.31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360</v>
      </c>
      <c r="G96" s="16">
        <f>'[3]04'!G98</f>
        <v>460</v>
      </c>
      <c r="H96" s="17">
        <f t="shared" si="59"/>
        <v>1140</v>
      </c>
      <c r="I96" s="15">
        <f>'[3]04'!J98</f>
        <v>270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21.31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21.31</v>
      </c>
      <c r="AE96" s="8">
        <f t="shared" si="43"/>
        <v>21.31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21.31</v>
      </c>
      <c r="AL96" s="8">
        <f t="shared" si="35"/>
        <v>227.38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227.38</v>
      </c>
      <c r="AW96" s="208">
        <v>21.31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21.31</v>
      </c>
      <c r="BD96" s="208">
        <v>21.31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21.31</v>
      </c>
      <c r="BL96" s="8">
        <f t="shared" si="53"/>
        <v>0</v>
      </c>
      <c r="BM96" s="8">
        <f t="shared" si="54"/>
        <v>0</v>
      </c>
      <c r="BN96" s="8">
        <f t="shared" si="55"/>
        <v>21.31</v>
      </c>
      <c r="BO96" s="8">
        <f t="shared" si="56"/>
        <v>21.31</v>
      </c>
      <c r="BP96" s="182">
        <f t="shared" si="57"/>
        <v>-21.31</v>
      </c>
      <c r="BQ96" s="182">
        <f t="shared" si="58"/>
        <v>-21.31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360</v>
      </c>
      <c r="G97" s="16">
        <f>'[3]04'!G99</f>
        <v>460</v>
      </c>
      <c r="H97" s="17">
        <f t="shared" si="59"/>
        <v>1140</v>
      </c>
      <c r="I97" s="15">
        <f>'[3]04'!J99</f>
        <v>270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11.96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11.96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226.04000000000002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226.04000000000002</v>
      </c>
      <c r="AW97" s="208">
        <v>11.96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11.96</v>
      </c>
      <c r="BD97" s="208">
        <v>32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11.96</v>
      </c>
      <c r="BO97" s="8">
        <f t="shared" si="56"/>
        <v>32</v>
      </c>
      <c r="BP97" s="182">
        <f t="shared" si="57"/>
        <v>-11.96</v>
      </c>
      <c r="BQ97" s="182">
        <f t="shared" si="58"/>
        <v>-32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360</v>
      </c>
      <c r="G98" s="16">
        <f>'[3]04'!G100</f>
        <v>460</v>
      </c>
      <c r="H98" s="17">
        <f t="shared" si="59"/>
        <v>1140</v>
      </c>
      <c r="I98" s="15">
        <f>'[3]04'!J100</f>
        <v>270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11.96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11.96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226.04000000000002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226.04000000000002</v>
      </c>
      <c r="AW98" s="208">
        <v>11.96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11.96</v>
      </c>
      <c r="BD98" s="208">
        <v>32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11.96</v>
      </c>
      <c r="BO98" s="8">
        <f t="shared" si="56"/>
        <v>32</v>
      </c>
      <c r="BP98" s="182">
        <f t="shared" si="57"/>
        <v>-11.96</v>
      </c>
      <c r="BQ98" s="182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8.64</v>
      </c>
      <c r="G99" s="15">
        <f t="shared" si="62"/>
        <v>11.04</v>
      </c>
      <c r="H99" s="15">
        <f t="shared" si="62"/>
        <v>27.36</v>
      </c>
      <c r="I99" s="15">
        <f t="shared" si="62"/>
        <v>6.8558400000000077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6.8558400000000077</v>
      </c>
      <c r="P99" s="15">
        <f t="shared" si="62"/>
        <v>2.4E-2</v>
      </c>
      <c r="Q99" s="15">
        <f t="shared" si="62"/>
        <v>6.8558400000000077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6.8558400000000077</v>
      </c>
      <c r="X99" s="15">
        <f t="shared" si="62"/>
        <v>0.37684000000000017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0.37684000000000017</v>
      </c>
      <c r="AE99" s="15">
        <f t="shared" si="62"/>
        <v>0.61805500000000024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0.61805500000000024</v>
      </c>
      <c r="AL99" s="15">
        <f t="shared" si="62"/>
        <v>5.8609450000000116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5.8609450000000116</v>
      </c>
      <c r="AS99" s="15">
        <f t="shared" si="62"/>
        <v>0</v>
      </c>
      <c r="AT99" s="15">
        <f t="shared" si="62"/>
        <v>0.30442750000000002</v>
      </c>
      <c r="AU99" s="15">
        <f t="shared" si="62"/>
        <v>0.52437749999999972</v>
      </c>
      <c r="AV99" s="15">
        <f t="shared" si="62"/>
        <v>0</v>
      </c>
      <c r="AW99" s="15">
        <f t="shared" si="62"/>
        <v>0.37684000000000017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0.37684000000000017</v>
      </c>
      <c r="BD99" s="15">
        <f t="shared" si="62"/>
        <v>0.61805500000000024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0.61805500000000024</v>
      </c>
      <c r="BK99" s="15"/>
      <c r="BL99" s="15">
        <f t="shared" si="63"/>
        <v>0.30442750000000002</v>
      </c>
      <c r="BM99" s="15">
        <f t="shared" si="63"/>
        <v>0.52437749999999972</v>
      </c>
      <c r="BN99" s="15">
        <f t="shared" si="63"/>
        <v>0.37684000000000017</v>
      </c>
      <c r="BO99" s="15">
        <f t="shared" si="63"/>
        <v>0.61805500000000024</v>
      </c>
      <c r="BP99" s="15">
        <f t="shared" si="63"/>
        <v>-7.2412499999999991E-2</v>
      </c>
      <c r="BQ99" s="15">
        <f t="shared" si="63"/>
        <v>-9.3677500000000025E-2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44989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44989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15</v>
      </c>
      <c r="J3">
        <f>BYPL_EOD!AC3+BYPL_EOD!AD3</f>
        <v>8.41</v>
      </c>
      <c r="K3">
        <f>MES_EOD!AC3+MES_EOD!AD3</f>
        <v>0</v>
      </c>
      <c r="L3">
        <f>NDMC_EOD!AC3+NDMC_EOD!AD3</f>
        <v>1.83</v>
      </c>
      <c r="M3">
        <f>TPDDL_EOD!AC3+TPDDL_EOD!AD3</f>
        <v>10.98</v>
      </c>
      <c r="N3">
        <f t="shared" ref="N3:N66" si="0">SUM(I3:M3)</f>
        <v>36.22</v>
      </c>
      <c r="O3" s="154">
        <f t="shared" ref="O3:O66" si="1">G3-N3</f>
        <v>0.38000000000000256</v>
      </c>
      <c r="P3">
        <v>15.15737161789067</v>
      </c>
      <c r="Q3">
        <v>8.4982330204307015</v>
      </c>
      <c r="R3">
        <v>0</v>
      </c>
      <c r="S3">
        <v>1.8491993373826616</v>
      </c>
      <c r="T3">
        <v>11.095196024295971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15</v>
      </c>
      <c r="J4">
        <f>BYPL_EOD!AC4+BYPL_EOD!AD4</f>
        <v>8.41</v>
      </c>
      <c r="K4">
        <f>MES_EOD!AC4+MES_EOD!AD4</f>
        <v>0</v>
      </c>
      <c r="L4">
        <f>NDMC_EOD!AC4+NDMC_EOD!AD4</f>
        <v>1.83</v>
      </c>
      <c r="M4">
        <f>TPDDL_EOD!AC4+TPDDL_EOD!AD4</f>
        <v>10.98</v>
      </c>
      <c r="N4">
        <f t="shared" si="0"/>
        <v>36.22</v>
      </c>
      <c r="O4" s="154">
        <f t="shared" si="1"/>
        <v>0.38000000000000256</v>
      </c>
      <c r="P4">
        <v>15.15737161789067</v>
      </c>
      <c r="Q4">
        <v>8.4982330204307015</v>
      </c>
      <c r="R4">
        <v>0</v>
      </c>
      <c r="S4">
        <v>1.8491993373826616</v>
      </c>
      <c r="T4">
        <v>11.095196024295971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15</v>
      </c>
      <c r="J5">
        <f>BYPL_EOD!AC5+BYPL_EOD!AD5</f>
        <v>8.41</v>
      </c>
      <c r="K5">
        <f>MES_EOD!AC5+MES_EOD!AD5</f>
        <v>0</v>
      </c>
      <c r="L5">
        <f>NDMC_EOD!AC5+NDMC_EOD!AD5</f>
        <v>1.83</v>
      </c>
      <c r="M5">
        <f>TPDDL_EOD!AC5+TPDDL_EOD!AD5</f>
        <v>10.98</v>
      </c>
      <c r="N5">
        <f t="shared" si="0"/>
        <v>36.22</v>
      </c>
      <c r="O5" s="154">
        <f t="shared" si="1"/>
        <v>0.38000000000000256</v>
      </c>
      <c r="P5">
        <v>15.15737161789067</v>
      </c>
      <c r="Q5">
        <v>8.4982330204307015</v>
      </c>
      <c r="R5">
        <v>0</v>
      </c>
      <c r="S5">
        <v>1.8491993373826616</v>
      </c>
      <c r="T5">
        <v>11.095196024295971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15</v>
      </c>
      <c r="J6">
        <f>BYPL_EOD!AC6+BYPL_EOD!AD6</f>
        <v>8.41</v>
      </c>
      <c r="K6">
        <f>MES_EOD!AC6+MES_EOD!AD6</f>
        <v>0</v>
      </c>
      <c r="L6">
        <f>NDMC_EOD!AC6+NDMC_EOD!AD6</f>
        <v>1.83</v>
      </c>
      <c r="M6">
        <f>TPDDL_EOD!AC6+TPDDL_EOD!AD6</f>
        <v>10.98</v>
      </c>
      <c r="N6">
        <f t="shared" si="0"/>
        <v>36.22</v>
      </c>
      <c r="O6" s="154">
        <f t="shared" si="1"/>
        <v>0.38000000000000256</v>
      </c>
      <c r="P6">
        <v>15.15737161789067</v>
      </c>
      <c r="Q6">
        <v>8.4982330204307015</v>
      </c>
      <c r="R6">
        <v>0</v>
      </c>
      <c r="S6">
        <v>1.8491993373826616</v>
      </c>
      <c r="T6">
        <v>11.095196024295971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15</v>
      </c>
      <c r="J7">
        <f>BYPL_EOD!AC7+BYPL_EOD!AD7</f>
        <v>8.41</v>
      </c>
      <c r="K7">
        <f>MES_EOD!AC7+MES_EOD!AD7</f>
        <v>0</v>
      </c>
      <c r="L7">
        <f>NDMC_EOD!AC7+NDMC_EOD!AD7</f>
        <v>1.83</v>
      </c>
      <c r="M7">
        <f>TPDDL_EOD!AC7+TPDDL_EOD!AD7</f>
        <v>10.98</v>
      </c>
      <c r="N7">
        <f t="shared" si="0"/>
        <v>36.22</v>
      </c>
      <c r="O7" s="154">
        <f t="shared" si="1"/>
        <v>0.38000000000000256</v>
      </c>
      <c r="P7">
        <v>15.15737161789067</v>
      </c>
      <c r="Q7">
        <v>8.4982330204307015</v>
      </c>
      <c r="R7">
        <v>0</v>
      </c>
      <c r="S7">
        <v>1.8491993373826616</v>
      </c>
      <c r="T7">
        <v>11.095196024295971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15</v>
      </c>
      <c r="J8">
        <f>BYPL_EOD!AC8+BYPL_EOD!AD8</f>
        <v>8.41</v>
      </c>
      <c r="K8">
        <f>MES_EOD!AC8+MES_EOD!AD8</f>
        <v>0</v>
      </c>
      <c r="L8">
        <f>NDMC_EOD!AC8+NDMC_EOD!AD8</f>
        <v>1.83</v>
      </c>
      <c r="M8">
        <f>TPDDL_EOD!AC8+TPDDL_EOD!AD8</f>
        <v>10.98</v>
      </c>
      <c r="N8">
        <f t="shared" si="0"/>
        <v>36.22</v>
      </c>
      <c r="O8" s="154">
        <f t="shared" si="1"/>
        <v>0.38000000000000256</v>
      </c>
      <c r="P8">
        <v>15.15737161789067</v>
      </c>
      <c r="Q8">
        <v>8.4982330204307015</v>
      </c>
      <c r="R8">
        <v>0</v>
      </c>
      <c r="S8">
        <v>1.8491993373826616</v>
      </c>
      <c r="T8">
        <v>11.095196024295971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15</v>
      </c>
      <c r="J9">
        <f>BYPL_EOD!AC9+BYPL_EOD!AD9</f>
        <v>8.41</v>
      </c>
      <c r="K9">
        <f>MES_EOD!AC9+MES_EOD!AD9</f>
        <v>0</v>
      </c>
      <c r="L9">
        <f>NDMC_EOD!AC9+NDMC_EOD!AD9</f>
        <v>1.83</v>
      </c>
      <c r="M9">
        <f>TPDDL_EOD!AC9+TPDDL_EOD!AD9</f>
        <v>10.98</v>
      </c>
      <c r="N9">
        <f t="shared" si="0"/>
        <v>36.22</v>
      </c>
      <c r="O9" s="154">
        <f t="shared" si="1"/>
        <v>0.38000000000000256</v>
      </c>
      <c r="P9">
        <v>15.15737161789067</v>
      </c>
      <c r="Q9">
        <v>8.4982330204307015</v>
      </c>
      <c r="R9">
        <v>0</v>
      </c>
      <c r="S9">
        <v>1.8491993373826616</v>
      </c>
      <c r="T9">
        <v>11.095196024295971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15</v>
      </c>
      <c r="J10">
        <f>BYPL_EOD!AC10+BYPL_EOD!AD10</f>
        <v>8.41</v>
      </c>
      <c r="K10">
        <f>MES_EOD!AC10+MES_EOD!AD10</f>
        <v>0</v>
      </c>
      <c r="L10">
        <f>NDMC_EOD!AC10+NDMC_EOD!AD10</f>
        <v>1.83</v>
      </c>
      <c r="M10">
        <f>TPDDL_EOD!AC10+TPDDL_EOD!AD10</f>
        <v>10.98</v>
      </c>
      <c r="N10">
        <f t="shared" si="0"/>
        <v>36.22</v>
      </c>
      <c r="O10" s="154">
        <f t="shared" si="1"/>
        <v>0.38000000000000256</v>
      </c>
      <c r="P10">
        <v>15.15737161789067</v>
      </c>
      <c r="Q10">
        <v>8.4982330204307015</v>
      </c>
      <c r="R10">
        <v>0</v>
      </c>
      <c r="S10">
        <v>1.8491993373826616</v>
      </c>
      <c r="T10">
        <v>11.095196024295971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15</v>
      </c>
      <c r="J11">
        <f>BYPL_EOD!AC11+BYPL_EOD!AD11</f>
        <v>8.41</v>
      </c>
      <c r="K11">
        <f>MES_EOD!AC11+MES_EOD!AD11</f>
        <v>0</v>
      </c>
      <c r="L11">
        <f>NDMC_EOD!AC11+NDMC_EOD!AD11</f>
        <v>1.83</v>
      </c>
      <c r="M11">
        <f>TPDDL_EOD!AC11+TPDDL_EOD!AD11</f>
        <v>10.98</v>
      </c>
      <c r="N11">
        <f t="shared" si="0"/>
        <v>36.22</v>
      </c>
      <c r="O11" s="154">
        <f t="shared" si="1"/>
        <v>0.38000000000000256</v>
      </c>
      <c r="P11">
        <v>15.15737161789067</v>
      </c>
      <c r="Q11">
        <v>8.4982330204307015</v>
      </c>
      <c r="R11">
        <v>0</v>
      </c>
      <c r="S11">
        <v>1.8491993373826616</v>
      </c>
      <c r="T11">
        <v>11.095196024295971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15</v>
      </c>
      <c r="J12">
        <f>BYPL_EOD!AC12+BYPL_EOD!AD12</f>
        <v>8.41</v>
      </c>
      <c r="K12">
        <f>MES_EOD!AC12+MES_EOD!AD12</f>
        <v>0</v>
      </c>
      <c r="L12">
        <f>NDMC_EOD!AC12+NDMC_EOD!AD12</f>
        <v>1.83</v>
      </c>
      <c r="M12">
        <f>TPDDL_EOD!AC12+TPDDL_EOD!AD12</f>
        <v>10.98</v>
      </c>
      <c r="N12">
        <f t="shared" si="0"/>
        <v>36.22</v>
      </c>
      <c r="O12" s="154">
        <f t="shared" si="1"/>
        <v>0.38000000000000256</v>
      </c>
      <c r="P12">
        <v>15.15737161789067</v>
      </c>
      <c r="Q12">
        <v>8.4982330204307015</v>
      </c>
      <c r="R12">
        <v>0</v>
      </c>
      <c r="S12">
        <v>1.8491993373826616</v>
      </c>
      <c r="T12">
        <v>11.095196024295971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15</v>
      </c>
      <c r="J13">
        <f>BYPL_EOD!AC13+BYPL_EOD!AD13</f>
        <v>8.41</v>
      </c>
      <c r="K13">
        <f>MES_EOD!AC13+MES_EOD!AD13</f>
        <v>0</v>
      </c>
      <c r="L13">
        <f>NDMC_EOD!AC13+NDMC_EOD!AD13</f>
        <v>1.83</v>
      </c>
      <c r="M13">
        <f>TPDDL_EOD!AC13+TPDDL_EOD!AD13</f>
        <v>10.98</v>
      </c>
      <c r="N13">
        <f t="shared" si="0"/>
        <v>36.22</v>
      </c>
      <c r="O13" s="154">
        <f t="shared" si="1"/>
        <v>0.38000000000000256</v>
      </c>
      <c r="P13">
        <v>15.15737161789067</v>
      </c>
      <c r="Q13">
        <v>8.4982330204307015</v>
      </c>
      <c r="R13">
        <v>0</v>
      </c>
      <c r="S13">
        <v>1.8491993373826616</v>
      </c>
      <c r="T13">
        <v>11.095196024295971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15</v>
      </c>
      <c r="J14">
        <f>BYPL_EOD!AC14+BYPL_EOD!AD14</f>
        <v>8.41</v>
      </c>
      <c r="K14">
        <f>MES_EOD!AC14+MES_EOD!AD14</f>
        <v>0</v>
      </c>
      <c r="L14">
        <f>NDMC_EOD!AC14+NDMC_EOD!AD14</f>
        <v>1.83</v>
      </c>
      <c r="M14">
        <f>TPDDL_EOD!AC14+TPDDL_EOD!AD14</f>
        <v>10.98</v>
      </c>
      <c r="N14">
        <f t="shared" si="0"/>
        <v>36.22</v>
      </c>
      <c r="O14" s="154">
        <f t="shared" si="1"/>
        <v>0.38000000000000256</v>
      </c>
      <c r="P14">
        <v>15.15737161789067</v>
      </c>
      <c r="Q14">
        <v>8.4982330204307015</v>
      </c>
      <c r="R14">
        <v>0</v>
      </c>
      <c r="S14">
        <v>1.8491993373826616</v>
      </c>
      <c r="T14">
        <v>11.095196024295971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15</v>
      </c>
      <c r="J15">
        <f>BYPL_EOD!AC15+BYPL_EOD!AD15</f>
        <v>8.41</v>
      </c>
      <c r="K15">
        <f>MES_EOD!AC15+MES_EOD!AD15</f>
        <v>0</v>
      </c>
      <c r="L15">
        <f>NDMC_EOD!AC15+NDMC_EOD!AD15</f>
        <v>1.83</v>
      </c>
      <c r="M15">
        <f>TPDDL_EOD!AC15+TPDDL_EOD!AD15</f>
        <v>10.98</v>
      </c>
      <c r="N15">
        <f t="shared" si="0"/>
        <v>36.22</v>
      </c>
      <c r="O15" s="154">
        <f t="shared" si="1"/>
        <v>0.38000000000000256</v>
      </c>
      <c r="P15">
        <v>15.15737161789067</v>
      </c>
      <c r="Q15">
        <v>8.4982330204307015</v>
      </c>
      <c r="R15">
        <v>0</v>
      </c>
      <c r="S15">
        <v>1.8491993373826616</v>
      </c>
      <c r="T15">
        <v>11.095196024295971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15</v>
      </c>
      <c r="J16">
        <f>BYPL_EOD!AC16+BYPL_EOD!AD16</f>
        <v>8.41</v>
      </c>
      <c r="K16">
        <f>MES_EOD!AC16+MES_EOD!AD16</f>
        <v>0</v>
      </c>
      <c r="L16">
        <f>NDMC_EOD!AC16+NDMC_EOD!AD16</f>
        <v>1.83</v>
      </c>
      <c r="M16">
        <f>TPDDL_EOD!AC16+TPDDL_EOD!AD16</f>
        <v>10.98</v>
      </c>
      <c r="N16">
        <f t="shared" si="0"/>
        <v>36.22</v>
      </c>
      <c r="O16" s="154">
        <f t="shared" si="1"/>
        <v>0.38000000000000256</v>
      </c>
      <c r="P16">
        <v>15.15737161789067</v>
      </c>
      <c r="Q16">
        <v>8.4982330204307015</v>
      </c>
      <c r="R16">
        <v>0</v>
      </c>
      <c r="S16">
        <v>1.8491993373826616</v>
      </c>
      <c r="T16">
        <v>11.095196024295971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15</v>
      </c>
      <c r="J17">
        <f>BYPL_EOD!AC17+BYPL_EOD!AD17</f>
        <v>8.41</v>
      </c>
      <c r="K17">
        <f>MES_EOD!AC17+MES_EOD!AD17</f>
        <v>0</v>
      </c>
      <c r="L17">
        <f>NDMC_EOD!AC17+NDMC_EOD!AD17</f>
        <v>1.88</v>
      </c>
      <c r="M17">
        <f>TPDDL_EOD!AC17+TPDDL_EOD!AD17</f>
        <v>10.98</v>
      </c>
      <c r="N17">
        <f t="shared" si="0"/>
        <v>36.269999999999996</v>
      </c>
      <c r="O17" s="154">
        <f t="shared" si="1"/>
        <v>1.3300000000000054</v>
      </c>
      <c r="P17">
        <v>15.550041356492972</v>
      </c>
      <c r="Q17">
        <v>8.7183898538737257</v>
      </c>
      <c r="R17">
        <v>0</v>
      </c>
      <c r="S17">
        <v>1.9489385166804523</v>
      </c>
      <c r="T17">
        <v>11.382630272952856</v>
      </c>
      <c r="U17" s="156">
        <f t="shared" si="2"/>
        <v>37.600000000000009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15</v>
      </c>
      <c r="J18">
        <f>BYPL_EOD!AC18+BYPL_EOD!AD18</f>
        <v>8.41</v>
      </c>
      <c r="K18">
        <f>MES_EOD!AC18+MES_EOD!AD18</f>
        <v>0</v>
      </c>
      <c r="L18">
        <f>NDMC_EOD!AC18+NDMC_EOD!AD18</f>
        <v>1.88</v>
      </c>
      <c r="M18">
        <f>TPDDL_EOD!AC18+TPDDL_EOD!AD18</f>
        <v>10.98</v>
      </c>
      <c r="N18">
        <f t="shared" si="0"/>
        <v>36.269999999999996</v>
      </c>
      <c r="O18" s="154">
        <f t="shared" si="1"/>
        <v>1.3300000000000054</v>
      </c>
      <c r="P18">
        <v>15.550041356492972</v>
      </c>
      <c r="Q18">
        <v>8.7183898538737257</v>
      </c>
      <c r="R18">
        <v>0</v>
      </c>
      <c r="S18">
        <v>1.9489385166804523</v>
      </c>
      <c r="T18">
        <v>11.382630272952856</v>
      </c>
      <c r="U18" s="156">
        <f t="shared" si="2"/>
        <v>37.600000000000009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15</v>
      </c>
      <c r="J19">
        <f>BYPL_EOD!AC19+BYPL_EOD!AD19</f>
        <v>8.41</v>
      </c>
      <c r="K19">
        <f>MES_EOD!AC19+MES_EOD!AD19</f>
        <v>0</v>
      </c>
      <c r="L19">
        <f>NDMC_EOD!AC19+NDMC_EOD!AD19</f>
        <v>1.88</v>
      </c>
      <c r="M19">
        <f>TPDDL_EOD!AC19+TPDDL_EOD!AD19</f>
        <v>10.98</v>
      </c>
      <c r="N19">
        <f t="shared" si="0"/>
        <v>36.269999999999996</v>
      </c>
      <c r="O19" s="154">
        <f t="shared" si="1"/>
        <v>1.3300000000000054</v>
      </c>
      <c r="P19">
        <v>15.550041356492972</v>
      </c>
      <c r="Q19">
        <v>8.7183898538737257</v>
      </c>
      <c r="R19">
        <v>0</v>
      </c>
      <c r="S19">
        <v>1.9489385166804523</v>
      </c>
      <c r="T19">
        <v>11.382630272952856</v>
      </c>
      <c r="U19" s="156">
        <f t="shared" si="2"/>
        <v>37.600000000000009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15</v>
      </c>
      <c r="J20">
        <f>BYPL_EOD!AC20+BYPL_EOD!AD20</f>
        <v>8.41</v>
      </c>
      <c r="K20">
        <f>MES_EOD!AC20+MES_EOD!AD20</f>
        <v>0</v>
      </c>
      <c r="L20">
        <f>NDMC_EOD!AC20+NDMC_EOD!AD20</f>
        <v>1.88</v>
      </c>
      <c r="M20">
        <f>TPDDL_EOD!AC20+TPDDL_EOD!AD20</f>
        <v>10.98</v>
      </c>
      <c r="N20">
        <f t="shared" si="0"/>
        <v>36.269999999999996</v>
      </c>
      <c r="O20" s="154">
        <f t="shared" si="1"/>
        <v>1.3300000000000054</v>
      </c>
      <c r="P20">
        <v>15.550041356492972</v>
      </c>
      <c r="Q20">
        <v>8.7183898538737257</v>
      </c>
      <c r="R20">
        <v>0</v>
      </c>
      <c r="S20">
        <v>1.9489385166804523</v>
      </c>
      <c r="T20">
        <v>11.382630272952856</v>
      </c>
      <c r="U20" s="156">
        <f t="shared" si="2"/>
        <v>37.600000000000009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15</v>
      </c>
      <c r="J21">
        <f>BYPL_EOD!AC21+BYPL_EOD!AD21</f>
        <v>8.41</v>
      </c>
      <c r="K21">
        <f>MES_EOD!AC21+MES_EOD!AD21</f>
        <v>0</v>
      </c>
      <c r="L21">
        <f>NDMC_EOD!AC21+NDMC_EOD!AD21</f>
        <v>1.88</v>
      </c>
      <c r="M21">
        <f>TPDDL_EOD!AC21+TPDDL_EOD!AD21</f>
        <v>10.98</v>
      </c>
      <c r="N21">
        <f t="shared" si="0"/>
        <v>36.269999999999996</v>
      </c>
      <c r="O21" s="154">
        <f t="shared" si="1"/>
        <v>1.3300000000000054</v>
      </c>
      <c r="P21">
        <v>15.550041356492972</v>
      </c>
      <c r="Q21">
        <v>8.7183898538737257</v>
      </c>
      <c r="R21">
        <v>0</v>
      </c>
      <c r="S21">
        <v>1.9489385166804523</v>
      </c>
      <c r="T21">
        <v>11.382630272952856</v>
      </c>
      <c r="U21" s="156">
        <f t="shared" si="2"/>
        <v>37.600000000000009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15</v>
      </c>
      <c r="J22">
        <f>BYPL_EOD!AC22+BYPL_EOD!AD22</f>
        <v>8.41</v>
      </c>
      <c r="K22">
        <f>MES_EOD!AC22+MES_EOD!AD22</f>
        <v>0</v>
      </c>
      <c r="L22">
        <f>NDMC_EOD!AC22+NDMC_EOD!AD22</f>
        <v>1.88</v>
      </c>
      <c r="M22">
        <f>TPDDL_EOD!AC22+TPDDL_EOD!AD22</f>
        <v>10.98</v>
      </c>
      <c r="N22">
        <f t="shared" si="0"/>
        <v>36.269999999999996</v>
      </c>
      <c r="O22" s="154">
        <f t="shared" si="1"/>
        <v>1.3300000000000054</v>
      </c>
      <c r="P22">
        <v>15.550041356492972</v>
      </c>
      <c r="Q22">
        <v>8.7183898538737257</v>
      </c>
      <c r="R22">
        <v>0</v>
      </c>
      <c r="S22">
        <v>1.9489385166804523</v>
      </c>
      <c r="T22">
        <v>11.382630272952856</v>
      </c>
      <c r="U22" s="156">
        <f t="shared" si="2"/>
        <v>37.600000000000009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15</v>
      </c>
      <c r="J23">
        <f>BYPL_EOD!AC23+BYPL_EOD!AD23</f>
        <v>8.41</v>
      </c>
      <c r="K23">
        <f>MES_EOD!AC23+MES_EOD!AD23</f>
        <v>0</v>
      </c>
      <c r="L23">
        <f>NDMC_EOD!AC23+NDMC_EOD!AD23</f>
        <v>1.83</v>
      </c>
      <c r="M23">
        <f>TPDDL_EOD!AC23+TPDDL_EOD!AD23</f>
        <v>10.98</v>
      </c>
      <c r="N23">
        <f t="shared" si="0"/>
        <v>36.22</v>
      </c>
      <c r="O23" s="154">
        <f t="shared" si="1"/>
        <v>1.3800000000000026</v>
      </c>
      <c r="P23">
        <v>15.57150745444506</v>
      </c>
      <c r="Q23">
        <v>8.7304251794588641</v>
      </c>
      <c r="R23">
        <v>0</v>
      </c>
      <c r="S23">
        <v>1.8997239094422973</v>
      </c>
      <c r="T23">
        <v>11.398343456653784</v>
      </c>
      <c r="U23" s="156">
        <f t="shared" si="2"/>
        <v>37.600000000000009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15</v>
      </c>
      <c r="J24">
        <f>BYPL_EOD!AC24+BYPL_EOD!AD24</f>
        <v>8.41</v>
      </c>
      <c r="K24">
        <f>MES_EOD!AC24+MES_EOD!AD24</f>
        <v>0</v>
      </c>
      <c r="L24">
        <f>NDMC_EOD!AC24+NDMC_EOD!AD24</f>
        <v>1.83</v>
      </c>
      <c r="M24">
        <f>TPDDL_EOD!AC24+TPDDL_EOD!AD24</f>
        <v>10.98</v>
      </c>
      <c r="N24">
        <f t="shared" si="0"/>
        <v>36.22</v>
      </c>
      <c r="O24" s="154">
        <f t="shared" si="1"/>
        <v>1.3800000000000026</v>
      </c>
      <c r="P24">
        <v>15.57150745444506</v>
      </c>
      <c r="Q24">
        <v>8.7304251794588641</v>
      </c>
      <c r="R24">
        <v>0</v>
      </c>
      <c r="S24">
        <v>1.8997239094422973</v>
      </c>
      <c r="T24">
        <v>11.398343456653784</v>
      </c>
      <c r="U24" s="156">
        <f t="shared" si="2"/>
        <v>37.600000000000009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15</v>
      </c>
      <c r="J25">
        <f>BYPL_EOD!AC25+BYPL_EOD!AD25</f>
        <v>8.41</v>
      </c>
      <c r="K25">
        <f>MES_EOD!AC25+MES_EOD!AD25</f>
        <v>0</v>
      </c>
      <c r="L25">
        <f>NDMC_EOD!AC25+NDMC_EOD!AD25</f>
        <v>1.83</v>
      </c>
      <c r="M25">
        <f>TPDDL_EOD!AC25+TPDDL_EOD!AD25</f>
        <v>10.98</v>
      </c>
      <c r="N25">
        <f t="shared" si="0"/>
        <v>36.22</v>
      </c>
      <c r="O25" s="154">
        <f t="shared" si="1"/>
        <v>1.3800000000000026</v>
      </c>
      <c r="P25">
        <v>15.57150745444506</v>
      </c>
      <c r="Q25">
        <v>8.7304251794588641</v>
      </c>
      <c r="R25">
        <v>0</v>
      </c>
      <c r="S25">
        <v>1.8997239094422973</v>
      </c>
      <c r="T25">
        <v>11.398343456653784</v>
      </c>
      <c r="U25" s="156">
        <f t="shared" si="2"/>
        <v>37.600000000000009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15</v>
      </c>
      <c r="J26">
        <f>BYPL_EOD!AC26+BYPL_EOD!AD26</f>
        <v>8.41</v>
      </c>
      <c r="K26">
        <f>MES_EOD!AC26+MES_EOD!AD26</f>
        <v>0</v>
      </c>
      <c r="L26">
        <f>NDMC_EOD!AC26+NDMC_EOD!AD26</f>
        <v>1.83</v>
      </c>
      <c r="M26">
        <f>TPDDL_EOD!AC26+TPDDL_EOD!AD26</f>
        <v>10.98</v>
      </c>
      <c r="N26">
        <f t="shared" si="0"/>
        <v>36.22</v>
      </c>
      <c r="O26" s="154">
        <f t="shared" si="1"/>
        <v>1.3800000000000026</v>
      </c>
      <c r="P26">
        <v>15.57150745444506</v>
      </c>
      <c r="Q26">
        <v>8.7304251794588641</v>
      </c>
      <c r="R26">
        <v>0</v>
      </c>
      <c r="S26">
        <v>1.8997239094422973</v>
      </c>
      <c r="T26">
        <v>11.398343456653784</v>
      </c>
      <c r="U26" s="156">
        <f t="shared" si="2"/>
        <v>37.600000000000009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15</v>
      </c>
      <c r="J27">
        <f>BYPL_EOD!AC27+BYPL_EOD!AD27</f>
        <v>8.41</v>
      </c>
      <c r="K27">
        <f>MES_EOD!AC27+MES_EOD!AD27</f>
        <v>0</v>
      </c>
      <c r="L27">
        <f>NDMC_EOD!AC27+NDMC_EOD!AD27</f>
        <v>1.83</v>
      </c>
      <c r="M27">
        <f>TPDDL_EOD!AC27+TPDDL_EOD!AD27</f>
        <v>10.98</v>
      </c>
      <c r="N27">
        <f t="shared" si="0"/>
        <v>36.22</v>
      </c>
      <c r="O27" s="154">
        <f t="shared" si="1"/>
        <v>1.3800000000000026</v>
      </c>
      <c r="P27">
        <v>15.57150745444506</v>
      </c>
      <c r="Q27">
        <v>8.7304251794588641</v>
      </c>
      <c r="R27">
        <v>0</v>
      </c>
      <c r="S27">
        <v>1.8997239094422973</v>
      </c>
      <c r="T27">
        <v>11.398343456653784</v>
      </c>
      <c r="U27" s="156">
        <f t="shared" si="2"/>
        <v>37.600000000000009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15</v>
      </c>
      <c r="J28">
        <f>BYPL_EOD!AC28+BYPL_EOD!AD28</f>
        <v>8.41</v>
      </c>
      <c r="K28">
        <f>MES_EOD!AC28+MES_EOD!AD28</f>
        <v>0</v>
      </c>
      <c r="L28">
        <f>NDMC_EOD!AC28+NDMC_EOD!AD28</f>
        <v>1.83</v>
      </c>
      <c r="M28">
        <f>TPDDL_EOD!AC28+TPDDL_EOD!AD28</f>
        <v>10.98</v>
      </c>
      <c r="N28">
        <f t="shared" si="0"/>
        <v>36.22</v>
      </c>
      <c r="O28" s="154">
        <f t="shared" si="1"/>
        <v>1.3800000000000026</v>
      </c>
      <c r="P28">
        <v>15.57150745444506</v>
      </c>
      <c r="Q28">
        <v>8.7304251794588641</v>
      </c>
      <c r="R28">
        <v>0</v>
      </c>
      <c r="S28">
        <v>1.8997239094422973</v>
      </c>
      <c r="T28">
        <v>11.398343456653784</v>
      </c>
      <c r="U28" s="156">
        <f t="shared" si="2"/>
        <v>37.600000000000009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15</v>
      </c>
      <c r="J29">
        <f>BYPL_EOD!AC29+BYPL_EOD!AD29</f>
        <v>8.41</v>
      </c>
      <c r="K29">
        <f>MES_EOD!AC29+MES_EOD!AD29</f>
        <v>0</v>
      </c>
      <c r="L29">
        <f>NDMC_EOD!AC29+NDMC_EOD!AD29</f>
        <v>1.83</v>
      </c>
      <c r="M29">
        <f>TPDDL_EOD!AC29+TPDDL_EOD!AD29</f>
        <v>10.98</v>
      </c>
      <c r="N29">
        <f t="shared" si="0"/>
        <v>36.22</v>
      </c>
      <c r="O29" s="154">
        <f t="shared" si="1"/>
        <v>1.3800000000000026</v>
      </c>
      <c r="P29">
        <v>15.57150745444506</v>
      </c>
      <c r="Q29">
        <v>8.7304251794588641</v>
      </c>
      <c r="R29">
        <v>0</v>
      </c>
      <c r="S29">
        <v>1.8997239094422973</v>
      </c>
      <c r="T29">
        <v>11.398343456653784</v>
      </c>
      <c r="U29" s="156">
        <f t="shared" si="2"/>
        <v>37.600000000000009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15</v>
      </c>
      <c r="J30">
        <f>BYPL_EOD!AC30+BYPL_EOD!AD30</f>
        <v>8.41</v>
      </c>
      <c r="K30">
        <f>MES_EOD!AC30+MES_EOD!AD30</f>
        <v>0</v>
      </c>
      <c r="L30">
        <f>NDMC_EOD!AC30+NDMC_EOD!AD30</f>
        <v>1.83</v>
      </c>
      <c r="M30">
        <f>TPDDL_EOD!AC30+TPDDL_EOD!AD30</f>
        <v>10.98</v>
      </c>
      <c r="N30">
        <f t="shared" si="0"/>
        <v>36.22</v>
      </c>
      <c r="O30" s="154">
        <f t="shared" si="1"/>
        <v>1.3800000000000026</v>
      </c>
      <c r="P30">
        <v>15.57150745444506</v>
      </c>
      <c r="Q30">
        <v>8.7304251794588641</v>
      </c>
      <c r="R30">
        <v>0</v>
      </c>
      <c r="S30">
        <v>1.8997239094422973</v>
      </c>
      <c r="T30">
        <v>11.398343456653784</v>
      </c>
      <c r="U30" s="156">
        <f t="shared" si="2"/>
        <v>37.600000000000009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15</v>
      </c>
      <c r="J31">
        <f>BYPL_EOD!AC31+BYPL_EOD!AD31</f>
        <v>8.41</v>
      </c>
      <c r="K31">
        <f>MES_EOD!AC31+MES_EOD!AD31</f>
        <v>0</v>
      </c>
      <c r="L31">
        <f>NDMC_EOD!AC31+NDMC_EOD!AD31</f>
        <v>1.83</v>
      </c>
      <c r="M31">
        <f>TPDDL_EOD!AC31+TPDDL_EOD!AD31</f>
        <v>10.98</v>
      </c>
      <c r="N31">
        <f t="shared" si="0"/>
        <v>36.22</v>
      </c>
      <c r="O31" s="154">
        <f t="shared" si="1"/>
        <v>1.3800000000000026</v>
      </c>
      <c r="P31">
        <v>15.57150745444506</v>
      </c>
      <c r="Q31">
        <v>8.7304251794588641</v>
      </c>
      <c r="R31">
        <v>0</v>
      </c>
      <c r="S31">
        <v>1.8997239094422973</v>
      </c>
      <c r="T31">
        <v>11.398343456653784</v>
      </c>
      <c r="U31" s="156">
        <f t="shared" si="2"/>
        <v>37.600000000000009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15</v>
      </c>
      <c r="J32">
        <f>BYPL_EOD!AC32+BYPL_EOD!AD32</f>
        <v>8.41</v>
      </c>
      <c r="K32">
        <f>MES_EOD!AC32+MES_EOD!AD32</f>
        <v>0</v>
      </c>
      <c r="L32">
        <f>NDMC_EOD!AC32+NDMC_EOD!AD32</f>
        <v>1.83</v>
      </c>
      <c r="M32">
        <f>TPDDL_EOD!AC32+TPDDL_EOD!AD32</f>
        <v>10.98</v>
      </c>
      <c r="N32">
        <f t="shared" si="0"/>
        <v>36.22</v>
      </c>
      <c r="O32" s="154">
        <f t="shared" si="1"/>
        <v>1.3800000000000026</v>
      </c>
      <c r="P32">
        <v>15.57150745444506</v>
      </c>
      <c r="Q32">
        <v>8.7304251794588641</v>
      </c>
      <c r="R32">
        <v>0</v>
      </c>
      <c r="S32">
        <v>1.8997239094422973</v>
      </c>
      <c r="T32">
        <v>11.398343456653784</v>
      </c>
      <c r="U32" s="156">
        <f t="shared" si="2"/>
        <v>37.600000000000009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15</v>
      </c>
      <c r="J33">
        <f>BYPL_EOD!AC33+BYPL_EOD!AD33</f>
        <v>8.41</v>
      </c>
      <c r="K33">
        <f>MES_EOD!AC33+MES_EOD!AD33</f>
        <v>0</v>
      </c>
      <c r="L33">
        <f>NDMC_EOD!AC33+NDMC_EOD!AD33</f>
        <v>1.83</v>
      </c>
      <c r="M33">
        <f>TPDDL_EOD!AC33+TPDDL_EOD!AD33</f>
        <v>10.98</v>
      </c>
      <c r="N33">
        <f t="shared" si="0"/>
        <v>36.22</v>
      </c>
      <c r="O33" s="154">
        <f t="shared" si="1"/>
        <v>0.38000000000000256</v>
      </c>
      <c r="P33">
        <v>15.15737161789067</v>
      </c>
      <c r="Q33">
        <v>8.4982330204307015</v>
      </c>
      <c r="R33">
        <v>0</v>
      </c>
      <c r="S33">
        <v>1.8491993373826616</v>
      </c>
      <c r="T33">
        <v>11.095196024295971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15</v>
      </c>
      <c r="J34">
        <f>BYPL_EOD!AC34+BYPL_EOD!AD34</f>
        <v>8.41</v>
      </c>
      <c r="K34">
        <f>MES_EOD!AC34+MES_EOD!AD34</f>
        <v>0</v>
      </c>
      <c r="L34">
        <f>NDMC_EOD!AC34+NDMC_EOD!AD34</f>
        <v>1.83</v>
      </c>
      <c r="M34">
        <f>TPDDL_EOD!AC34+TPDDL_EOD!AD34</f>
        <v>10.98</v>
      </c>
      <c r="N34">
        <f t="shared" si="0"/>
        <v>36.22</v>
      </c>
      <c r="O34" s="154">
        <f t="shared" si="1"/>
        <v>0.38000000000000256</v>
      </c>
      <c r="P34">
        <v>15.15737161789067</v>
      </c>
      <c r="Q34">
        <v>8.4982330204307015</v>
      </c>
      <c r="R34">
        <v>0</v>
      </c>
      <c r="S34">
        <v>1.8491993373826616</v>
      </c>
      <c r="T34">
        <v>11.095196024295971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15</v>
      </c>
      <c r="J35">
        <f>BYPL_EOD!AC35+BYPL_EOD!AD35</f>
        <v>8.41</v>
      </c>
      <c r="K35">
        <f>MES_EOD!AC35+MES_EOD!AD35</f>
        <v>0</v>
      </c>
      <c r="L35">
        <f>NDMC_EOD!AC35+NDMC_EOD!AD35</f>
        <v>1.83</v>
      </c>
      <c r="M35">
        <f>TPDDL_EOD!AC35+TPDDL_EOD!AD35</f>
        <v>10.98</v>
      </c>
      <c r="N35">
        <f t="shared" si="0"/>
        <v>36.22</v>
      </c>
      <c r="O35" s="154">
        <f t="shared" si="1"/>
        <v>0.38000000000000256</v>
      </c>
      <c r="P35">
        <v>15.15737161789067</v>
      </c>
      <c r="Q35">
        <v>8.4982330204307015</v>
      </c>
      <c r="R35">
        <v>0</v>
      </c>
      <c r="S35">
        <v>1.8491993373826616</v>
      </c>
      <c r="T35">
        <v>11.095196024295971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15</v>
      </c>
      <c r="J36">
        <f>BYPL_EOD!AC36+BYPL_EOD!AD36</f>
        <v>8.41</v>
      </c>
      <c r="K36">
        <f>MES_EOD!AC36+MES_EOD!AD36</f>
        <v>0</v>
      </c>
      <c r="L36">
        <f>NDMC_EOD!AC36+NDMC_EOD!AD36</f>
        <v>1.83</v>
      </c>
      <c r="M36">
        <f>TPDDL_EOD!AC36+TPDDL_EOD!AD36</f>
        <v>10.98</v>
      </c>
      <c r="N36">
        <f t="shared" si="0"/>
        <v>36.22</v>
      </c>
      <c r="O36" s="154">
        <f t="shared" si="1"/>
        <v>0.38000000000000256</v>
      </c>
      <c r="P36">
        <v>15.15737161789067</v>
      </c>
      <c r="Q36">
        <v>8.4982330204307015</v>
      </c>
      <c r="R36">
        <v>0</v>
      </c>
      <c r="S36">
        <v>1.8491993373826616</v>
      </c>
      <c r="T36">
        <v>11.095196024295971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15</v>
      </c>
      <c r="J37">
        <f>BYPL_EOD!AC37+BYPL_EOD!AD37</f>
        <v>8.41</v>
      </c>
      <c r="K37">
        <f>MES_EOD!AC37+MES_EOD!AD37</f>
        <v>0</v>
      </c>
      <c r="L37">
        <f>NDMC_EOD!AC37+NDMC_EOD!AD37</f>
        <v>1.83</v>
      </c>
      <c r="M37">
        <f>TPDDL_EOD!AC37+TPDDL_EOD!AD37</f>
        <v>10.98</v>
      </c>
      <c r="N37">
        <f t="shared" si="0"/>
        <v>36.22</v>
      </c>
      <c r="O37" s="154">
        <f t="shared" si="1"/>
        <v>0.38000000000000256</v>
      </c>
      <c r="P37">
        <v>15.15737161789067</v>
      </c>
      <c r="Q37">
        <v>8.4982330204307015</v>
      </c>
      <c r="R37">
        <v>0</v>
      </c>
      <c r="S37">
        <v>1.8491993373826616</v>
      </c>
      <c r="T37">
        <v>11.095196024295971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15</v>
      </c>
      <c r="J38">
        <f>BYPL_EOD!AC38+BYPL_EOD!AD38</f>
        <v>8.41</v>
      </c>
      <c r="K38">
        <f>MES_EOD!AC38+MES_EOD!AD38</f>
        <v>0</v>
      </c>
      <c r="L38">
        <f>NDMC_EOD!AC38+NDMC_EOD!AD38</f>
        <v>1.83</v>
      </c>
      <c r="M38">
        <f>TPDDL_EOD!AC38+TPDDL_EOD!AD38</f>
        <v>10.98</v>
      </c>
      <c r="N38">
        <f t="shared" si="0"/>
        <v>36.22</v>
      </c>
      <c r="O38" s="154">
        <f t="shared" si="1"/>
        <v>0.38000000000000256</v>
      </c>
      <c r="P38">
        <v>15.15737161789067</v>
      </c>
      <c r="Q38">
        <v>8.4982330204307015</v>
      </c>
      <c r="R38">
        <v>0</v>
      </c>
      <c r="S38">
        <v>1.8491993373826616</v>
      </c>
      <c r="T38">
        <v>11.095196024295971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15</v>
      </c>
      <c r="J39">
        <f>BYPL_EOD!AC39+BYPL_EOD!AD39</f>
        <v>8.41</v>
      </c>
      <c r="K39">
        <f>MES_EOD!AC39+MES_EOD!AD39</f>
        <v>0</v>
      </c>
      <c r="L39">
        <f>NDMC_EOD!AC39+NDMC_EOD!AD39</f>
        <v>1.83</v>
      </c>
      <c r="M39">
        <f>TPDDL_EOD!AC39+TPDDL_EOD!AD39</f>
        <v>10.98</v>
      </c>
      <c r="N39">
        <f t="shared" si="0"/>
        <v>36.22</v>
      </c>
      <c r="O39" s="154">
        <f t="shared" si="1"/>
        <v>0.38000000000000256</v>
      </c>
      <c r="P39">
        <v>15.15737161789067</v>
      </c>
      <c r="Q39">
        <v>8.4982330204307015</v>
      </c>
      <c r="R39">
        <v>0</v>
      </c>
      <c r="S39">
        <v>1.8491993373826616</v>
      </c>
      <c r="T39">
        <v>11.095196024295971</v>
      </c>
      <c r="U39" s="156">
        <f t="shared" si="2"/>
        <v>36.6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15</v>
      </c>
      <c r="J40">
        <f>BYPL_EOD!AC40+BYPL_EOD!AD40</f>
        <v>8.41</v>
      </c>
      <c r="K40">
        <f>MES_EOD!AC40+MES_EOD!AD40</f>
        <v>0</v>
      </c>
      <c r="L40">
        <f>NDMC_EOD!AC40+NDMC_EOD!AD40</f>
        <v>1.83</v>
      </c>
      <c r="M40">
        <f>TPDDL_EOD!AC40+TPDDL_EOD!AD40</f>
        <v>10.98</v>
      </c>
      <c r="N40">
        <f t="shared" si="0"/>
        <v>36.22</v>
      </c>
      <c r="O40" s="154">
        <f t="shared" si="1"/>
        <v>0.38000000000000256</v>
      </c>
      <c r="P40">
        <v>15.15737161789067</v>
      </c>
      <c r="Q40">
        <v>8.4982330204307015</v>
      </c>
      <c r="R40">
        <v>0</v>
      </c>
      <c r="S40">
        <v>1.8491993373826616</v>
      </c>
      <c r="T40">
        <v>11.095196024295971</v>
      </c>
      <c r="U40" s="156">
        <f t="shared" si="2"/>
        <v>36.6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15</v>
      </c>
      <c r="J41">
        <f>BYPL_EOD!AC41+BYPL_EOD!AD41</f>
        <v>8.41</v>
      </c>
      <c r="K41">
        <f>MES_EOD!AC41+MES_EOD!AD41</f>
        <v>0</v>
      </c>
      <c r="L41">
        <f>NDMC_EOD!AC41+NDMC_EOD!AD41</f>
        <v>1.83</v>
      </c>
      <c r="M41">
        <f>TPDDL_EOD!AC41+TPDDL_EOD!AD41</f>
        <v>10.98</v>
      </c>
      <c r="N41">
        <f t="shared" si="0"/>
        <v>36.22</v>
      </c>
      <c r="O41" s="154">
        <f t="shared" si="1"/>
        <v>0.38000000000000256</v>
      </c>
      <c r="P41">
        <v>15.15737161789067</v>
      </c>
      <c r="Q41">
        <v>8.4982330204307015</v>
      </c>
      <c r="R41">
        <v>0</v>
      </c>
      <c r="S41">
        <v>1.8491993373826616</v>
      </c>
      <c r="T41">
        <v>11.095196024295971</v>
      </c>
      <c r="U41" s="156">
        <f t="shared" si="2"/>
        <v>36.6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15</v>
      </c>
      <c r="J42">
        <f>BYPL_EOD!AC42+BYPL_EOD!AD42</f>
        <v>8.41</v>
      </c>
      <c r="K42">
        <f>MES_EOD!AC42+MES_EOD!AD42</f>
        <v>0</v>
      </c>
      <c r="L42">
        <f>NDMC_EOD!AC42+NDMC_EOD!AD42</f>
        <v>1.83</v>
      </c>
      <c r="M42">
        <f>TPDDL_EOD!AC42+TPDDL_EOD!AD42</f>
        <v>10.98</v>
      </c>
      <c r="N42">
        <f t="shared" si="0"/>
        <v>36.22</v>
      </c>
      <c r="O42" s="154">
        <f t="shared" si="1"/>
        <v>0.38000000000000256</v>
      </c>
      <c r="P42">
        <v>15.15737161789067</v>
      </c>
      <c r="Q42">
        <v>8.4982330204307015</v>
      </c>
      <c r="R42">
        <v>0</v>
      </c>
      <c r="S42">
        <v>1.8491993373826616</v>
      </c>
      <c r="T42">
        <v>11.095196024295971</v>
      </c>
      <c r="U42" s="156">
        <f t="shared" si="2"/>
        <v>36.6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9.8699999999999992</v>
      </c>
      <c r="J43">
        <f>BYPL_EOD!AC43+BYPL_EOD!AD43</f>
        <v>18.7</v>
      </c>
      <c r="K43">
        <f>MES_EOD!AC43+MES_EOD!AD43</f>
        <v>0</v>
      </c>
      <c r="L43">
        <f>NDMC_EOD!AC43+NDMC_EOD!AD43</f>
        <v>1.2</v>
      </c>
      <c r="M43">
        <f>TPDDL_EOD!AC43+TPDDL_EOD!AD43</f>
        <v>7.22</v>
      </c>
      <c r="N43">
        <f t="shared" si="0"/>
        <v>36.99</v>
      </c>
      <c r="O43" s="154">
        <f t="shared" si="1"/>
        <v>-0.39000000000000057</v>
      </c>
      <c r="P43">
        <v>9.7659367396593666</v>
      </c>
      <c r="Q43">
        <v>18.502838605028384</v>
      </c>
      <c r="R43">
        <v>0</v>
      </c>
      <c r="S43">
        <v>1.1873479318734792</v>
      </c>
      <c r="T43">
        <v>7.1438767234387672</v>
      </c>
      <c r="U43" s="156">
        <f t="shared" si="2"/>
        <v>36.599999999999994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84</v>
      </c>
      <c r="G44">
        <f t="shared" si="5"/>
        <v>36.6</v>
      </c>
      <c r="H44" s="154"/>
      <c r="I44">
        <f>BRPL_EOD!AC44+BRPL_EOD!AD44</f>
        <v>9.8699999999999992</v>
      </c>
      <c r="J44">
        <f>BYPL_EOD!AC44+BYPL_EOD!AD44</f>
        <v>18.7</v>
      </c>
      <c r="K44">
        <f>MES_EOD!AC44+MES_EOD!AD44</f>
        <v>0</v>
      </c>
      <c r="L44">
        <f>NDMC_EOD!AC44+NDMC_EOD!AD44</f>
        <v>1.2</v>
      </c>
      <c r="M44">
        <f>TPDDL_EOD!AC44+TPDDL_EOD!AD44</f>
        <v>7.22</v>
      </c>
      <c r="N44">
        <f t="shared" si="0"/>
        <v>36.99</v>
      </c>
      <c r="O44" s="154">
        <f t="shared" si="1"/>
        <v>-0.39000000000000057</v>
      </c>
      <c r="P44">
        <v>9.7659367396593666</v>
      </c>
      <c r="Q44">
        <v>18.502838605028384</v>
      </c>
      <c r="R44">
        <v>0</v>
      </c>
      <c r="S44">
        <v>1.1873479318734792</v>
      </c>
      <c r="T44">
        <v>7.1438767234387672</v>
      </c>
      <c r="U44" s="156">
        <f t="shared" si="2"/>
        <v>36.599999999999994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54"/>
      <c r="I45">
        <f>BRPL_EOD!AC45+BRPL_EOD!AD45</f>
        <v>15</v>
      </c>
      <c r="J45">
        <f>BYPL_EOD!AC45+BYPL_EOD!AD45</f>
        <v>8.41</v>
      </c>
      <c r="K45">
        <f>MES_EOD!AC45+MES_EOD!AD45</f>
        <v>0</v>
      </c>
      <c r="L45">
        <f>NDMC_EOD!AC45+NDMC_EOD!AD45</f>
        <v>1.83</v>
      </c>
      <c r="M45">
        <f>TPDDL_EOD!AC45+TPDDL_EOD!AD45</f>
        <v>10.98</v>
      </c>
      <c r="N45">
        <f t="shared" si="0"/>
        <v>36.22</v>
      </c>
      <c r="O45" s="154">
        <f t="shared" si="1"/>
        <v>0.38000000000000256</v>
      </c>
      <c r="P45">
        <v>15.15737161789067</v>
      </c>
      <c r="Q45">
        <v>8.4982330204307015</v>
      </c>
      <c r="R45">
        <v>0</v>
      </c>
      <c r="S45">
        <v>1.8491993373826616</v>
      </c>
      <c r="T45">
        <v>11.095196024295971</v>
      </c>
      <c r="U45" s="156">
        <f t="shared" si="2"/>
        <v>36.6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15</v>
      </c>
      <c r="J46">
        <f>BYPL_EOD!AC46+BYPL_EOD!AD46</f>
        <v>8.41</v>
      </c>
      <c r="K46">
        <f>MES_EOD!AC46+MES_EOD!AD46</f>
        <v>0</v>
      </c>
      <c r="L46">
        <f>NDMC_EOD!AC46+NDMC_EOD!AD46</f>
        <v>1.83</v>
      </c>
      <c r="M46">
        <f>TPDDL_EOD!AC46+TPDDL_EOD!AD46</f>
        <v>10.98</v>
      </c>
      <c r="N46">
        <f t="shared" si="0"/>
        <v>36.22</v>
      </c>
      <c r="O46" s="154">
        <f t="shared" si="1"/>
        <v>0.38000000000000256</v>
      </c>
      <c r="P46">
        <v>15.15737161789067</v>
      </c>
      <c r="Q46">
        <v>8.4982330204307015</v>
      </c>
      <c r="R46">
        <v>0</v>
      </c>
      <c r="S46">
        <v>1.8491993373826616</v>
      </c>
      <c r="T46">
        <v>11.095196024295971</v>
      </c>
      <c r="U46" s="156">
        <f t="shared" si="2"/>
        <v>36.6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10.050000000000001</v>
      </c>
      <c r="J47">
        <f>BYPL_EOD!AC47+BYPL_EOD!AD47</f>
        <v>18.37</v>
      </c>
      <c r="K47">
        <f>MES_EOD!AC47+MES_EOD!AD47</f>
        <v>0</v>
      </c>
      <c r="L47">
        <f>NDMC_EOD!AC47+NDMC_EOD!AD47</f>
        <v>1.23</v>
      </c>
      <c r="M47">
        <f>TPDDL_EOD!AC47+TPDDL_EOD!AD47</f>
        <v>7.36</v>
      </c>
      <c r="N47">
        <f t="shared" si="0"/>
        <v>37.010000000000005</v>
      </c>
      <c r="O47" s="154">
        <f t="shared" si="1"/>
        <v>-0.41000000000000369</v>
      </c>
      <c r="P47">
        <v>9.9386652256146988</v>
      </c>
      <c r="Q47">
        <v>18.166495541745473</v>
      </c>
      <c r="R47">
        <v>0</v>
      </c>
      <c r="S47">
        <v>1.2163739529856794</v>
      </c>
      <c r="T47">
        <v>7.2784652796541467</v>
      </c>
      <c r="U47" s="156">
        <f t="shared" si="2"/>
        <v>36.6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84</v>
      </c>
      <c r="G48">
        <f t="shared" si="5"/>
        <v>36.6</v>
      </c>
      <c r="H48" s="154"/>
      <c r="I48">
        <f>BRPL_EOD!AC48+BRPL_EOD!AD48</f>
        <v>10.050000000000001</v>
      </c>
      <c r="J48">
        <f>BYPL_EOD!AC48+BYPL_EOD!AD48</f>
        <v>18.37</v>
      </c>
      <c r="K48">
        <f>MES_EOD!AC48+MES_EOD!AD48</f>
        <v>0</v>
      </c>
      <c r="L48">
        <f>NDMC_EOD!AC48+NDMC_EOD!AD48</f>
        <v>1.23</v>
      </c>
      <c r="M48">
        <f>TPDDL_EOD!AC48+TPDDL_EOD!AD48</f>
        <v>7.36</v>
      </c>
      <c r="N48">
        <f t="shared" si="0"/>
        <v>37.010000000000005</v>
      </c>
      <c r="O48" s="154">
        <f t="shared" si="1"/>
        <v>-0.41000000000000369</v>
      </c>
      <c r="P48">
        <v>9.9386652256146988</v>
      </c>
      <c r="Q48">
        <v>18.166495541745473</v>
      </c>
      <c r="R48">
        <v>0</v>
      </c>
      <c r="S48">
        <v>1.2163739529856794</v>
      </c>
      <c r="T48">
        <v>7.2784652796541467</v>
      </c>
      <c r="U48" s="156">
        <f t="shared" si="2"/>
        <v>36.6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36.6</v>
      </c>
      <c r="E49">
        <f>GT!N49</f>
        <v>0</v>
      </c>
      <c r="F49">
        <f t="shared" si="4"/>
        <v>84</v>
      </c>
      <c r="G49">
        <f t="shared" si="5"/>
        <v>36.6</v>
      </c>
      <c r="H49" s="154"/>
      <c r="I49">
        <f>BRPL_EOD!AC49+BRPL_EOD!AD49</f>
        <v>15</v>
      </c>
      <c r="J49">
        <f>BYPL_EOD!AC49+BYPL_EOD!AD49</f>
        <v>8.41</v>
      </c>
      <c r="K49">
        <f>MES_EOD!AC49+MES_EOD!AD49</f>
        <v>0</v>
      </c>
      <c r="L49">
        <f>NDMC_EOD!AC49+NDMC_EOD!AD49</f>
        <v>1.83</v>
      </c>
      <c r="M49">
        <f>TPDDL_EOD!AC49+TPDDL_EOD!AD49</f>
        <v>10.98</v>
      </c>
      <c r="N49">
        <f t="shared" si="0"/>
        <v>36.22</v>
      </c>
      <c r="O49" s="154">
        <f t="shared" si="1"/>
        <v>0.38000000000000256</v>
      </c>
      <c r="P49">
        <v>15.15737161789067</v>
      </c>
      <c r="Q49">
        <v>8.4982330204307015</v>
      </c>
      <c r="R49">
        <v>0</v>
      </c>
      <c r="S49">
        <v>1.8491993373826616</v>
      </c>
      <c r="T49">
        <v>11.095196024295971</v>
      </c>
      <c r="U49" s="156">
        <f t="shared" si="2"/>
        <v>36.6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36.6</v>
      </c>
      <c r="E50">
        <f>GT!N50</f>
        <v>0</v>
      </c>
      <c r="F50">
        <f t="shared" si="4"/>
        <v>84</v>
      </c>
      <c r="G50">
        <f t="shared" si="5"/>
        <v>36.6</v>
      </c>
      <c r="H50" s="154"/>
      <c r="I50">
        <f>BRPL_EOD!AC50+BRPL_EOD!AD50</f>
        <v>10.24</v>
      </c>
      <c r="J50">
        <f>BYPL_EOD!AC50+BYPL_EOD!AD50</f>
        <v>18.03</v>
      </c>
      <c r="K50">
        <f>MES_EOD!AC50+MES_EOD!AD50</f>
        <v>0</v>
      </c>
      <c r="L50">
        <f>NDMC_EOD!AC50+NDMC_EOD!AD50</f>
        <v>1.25</v>
      </c>
      <c r="M50">
        <f>TPDDL_EOD!AC50+TPDDL_EOD!AD50</f>
        <v>7.49</v>
      </c>
      <c r="N50">
        <f t="shared" si="0"/>
        <v>37.010000000000005</v>
      </c>
      <c r="O50" s="154">
        <f t="shared" si="1"/>
        <v>-0.41000000000000369</v>
      </c>
      <c r="P50">
        <v>10.12656038908403</v>
      </c>
      <c r="Q50">
        <v>17.830262091326667</v>
      </c>
      <c r="R50">
        <v>0</v>
      </c>
      <c r="S50">
        <v>1.2361523912456092</v>
      </c>
      <c r="T50">
        <v>7.4070251283436903</v>
      </c>
      <c r="U50" s="156">
        <f t="shared" si="2"/>
        <v>36.599999999999994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36.6</v>
      </c>
      <c r="E51">
        <f>GT!N51</f>
        <v>0</v>
      </c>
      <c r="F51">
        <f t="shared" si="4"/>
        <v>84</v>
      </c>
      <c r="G51">
        <f t="shared" si="5"/>
        <v>36.6</v>
      </c>
      <c r="H51" s="154"/>
      <c r="I51">
        <f>BRPL_EOD!AC51+BRPL_EOD!AD51</f>
        <v>15</v>
      </c>
      <c r="J51">
        <f>BYPL_EOD!AC51+BYPL_EOD!AD51</f>
        <v>8.41</v>
      </c>
      <c r="K51">
        <f>MES_EOD!AC51+MES_EOD!AD51</f>
        <v>0</v>
      </c>
      <c r="L51">
        <f>NDMC_EOD!AC51+NDMC_EOD!AD51</f>
        <v>1.83</v>
      </c>
      <c r="M51">
        <f>TPDDL_EOD!AC51+TPDDL_EOD!AD51</f>
        <v>10.98</v>
      </c>
      <c r="N51">
        <f t="shared" si="0"/>
        <v>36.22</v>
      </c>
      <c r="O51" s="154">
        <f t="shared" si="1"/>
        <v>0.38000000000000256</v>
      </c>
      <c r="P51">
        <v>15.15737161789067</v>
      </c>
      <c r="Q51">
        <v>8.4982330204307015</v>
      </c>
      <c r="R51">
        <v>0</v>
      </c>
      <c r="S51">
        <v>1.8491993373826616</v>
      </c>
      <c r="T51">
        <v>11.095196024295971</v>
      </c>
      <c r="U51" s="156">
        <f t="shared" si="2"/>
        <v>36.6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36.6</v>
      </c>
      <c r="E52">
        <f>GT!N52</f>
        <v>0</v>
      </c>
      <c r="F52">
        <f t="shared" si="4"/>
        <v>84</v>
      </c>
      <c r="G52">
        <f t="shared" si="5"/>
        <v>36.6</v>
      </c>
      <c r="H52" s="154"/>
      <c r="I52">
        <f>BRPL_EOD!AC52+BRPL_EOD!AD52</f>
        <v>15</v>
      </c>
      <c r="J52">
        <f>BYPL_EOD!AC52+BYPL_EOD!AD52</f>
        <v>8.41</v>
      </c>
      <c r="K52">
        <f>MES_EOD!AC52+MES_EOD!AD52</f>
        <v>0</v>
      </c>
      <c r="L52">
        <f>NDMC_EOD!AC52+NDMC_EOD!AD52</f>
        <v>1.83</v>
      </c>
      <c r="M52">
        <f>TPDDL_EOD!AC52+TPDDL_EOD!AD52</f>
        <v>10.98</v>
      </c>
      <c r="N52">
        <f t="shared" si="0"/>
        <v>36.22</v>
      </c>
      <c r="O52" s="154">
        <f t="shared" si="1"/>
        <v>0.38000000000000256</v>
      </c>
      <c r="P52">
        <v>15.15737161789067</v>
      </c>
      <c r="Q52">
        <v>8.4982330204307015</v>
      </c>
      <c r="R52">
        <v>0</v>
      </c>
      <c r="S52">
        <v>1.8491993373826616</v>
      </c>
      <c r="T52">
        <v>11.095196024295971</v>
      </c>
      <c r="U52" s="156">
        <f t="shared" si="2"/>
        <v>36.6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36.6</v>
      </c>
      <c r="E53">
        <f>GT!N53</f>
        <v>0</v>
      </c>
      <c r="F53">
        <f t="shared" si="4"/>
        <v>84</v>
      </c>
      <c r="G53">
        <f t="shared" si="5"/>
        <v>36.6</v>
      </c>
      <c r="H53" s="154"/>
      <c r="I53">
        <f>BRPL_EOD!AC53+BRPL_EOD!AD53</f>
        <v>15</v>
      </c>
      <c r="J53">
        <f>BYPL_EOD!AC53+BYPL_EOD!AD53</f>
        <v>8.41</v>
      </c>
      <c r="K53">
        <f>MES_EOD!AC53+MES_EOD!AD53</f>
        <v>0</v>
      </c>
      <c r="L53">
        <f>NDMC_EOD!AC53+NDMC_EOD!AD53</f>
        <v>1.83</v>
      </c>
      <c r="M53">
        <f>TPDDL_EOD!AC53+TPDDL_EOD!AD53</f>
        <v>10.98</v>
      </c>
      <c r="N53">
        <f t="shared" si="0"/>
        <v>36.22</v>
      </c>
      <c r="O53" s="154">
        <f t="shared" si="1"/>
        <v>0.38000000000000256</v>
      </c>
      <c r="P53">
        <v>15.15737161789067</v>
      </c>
      <c r="Q53">
        <v>8.4982330204307015</v>
      </c>
      <c r="R53">
        <v>0</v>
      </c>
      <c r="S53">
        <v>1.8491993373826616</v>
      </c>
      <c r="T53">
        <v>11.095196024295971</v>
      </c>
      <c r="U53" s="156">
        <f t="shared" si="2"/>
        <v>36.6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36.6</v>
      </c>
      <c r="E54">
        <f>GT!N54</f>
        <v>0</v>
      </c>
      <c r="F54">
        <f t="shared" si="4"/>
        <v>84</v>
      </c>
      <c r="G54">
        <f t="shared" si="5"/>
        <v>36.6</v>
      </c>
      <c r="H54" s="154"/>
      <c r="I54">
        <f>BRPL_EOD!AC54+BRPL_EOD!AD54</f>
        <v>15</v>
      </c>
      <c r="J54">
        <f>BYPL_EOD!AC54+BYPL_EOD!AD54</f>
        <v>8.41</v>
      </c>
      <c r="K54">
        <f>MES_EOD!AC54+MES_EOD!AD54</f>
        <v>0</v>
      </c>
      <c r="L54">
        <f>NDMC_EOD!AC54+NDMC_EOD!AD54</f>
        <v>1.83</v>
      </c>
      <c r="M54">
        <f>TPDDL_EOD!AC54+TPDDL_EOD!AD54</f>
        <v>10.98</v>
      </c>
      <c r="N54">
        <f t="shared" si="0"/>
        <v>36.22</v>
      </c>
      <c r="O54" s="154">
        <f t="shared" si="1"/>
        <v>0.38000000000000256</v>
      </c>
      <c r="P54">
        <v>15.15737161789067</v>
      </c>
      <c r="Q54">
        <v>8.4982330204307015</v>
      </c>
      <c r="R54">
        <v>0</v>
      </c>
      <c r="S54">
        <v>1.8491993373826616</v>
      </c>
      <c r="T54">
        <v>11.095196024295971</v>
      </c>
      <c r="U54" s="156">
        <f t="shared" si="2"/>
        <v>36.6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36.6</v>
      </c>
      <c r="E55">
        <f>GT!N55</f>
        <v>0</v>
      </c>
      <c r="F55">
        <f t="shared" si="4"/>
        <v>84</v>
      </c>
      <c r="G55">
        <f t="shared" si="5"/>
        <v>36.6</v>
      </c>
      <c r="H55" s="154"/>
      <c r="I55">
        <f>BRPL_EOD!AC55+BRPL_EOD!AD55</f>
        <v>15</v>
      </c>
      <c r="J55">
        <f>BYPL_EOD!AC55+BYPL_EOD!AD55</f>
        <v>8.41</v>
      </c>
      <c r="K55">
        <f>MES_EOD!AC55+MES_EOD!AD55</f>
        <v>0</v>
      </c>
      <c r="L55">
        <f>NDMC_EOD!AC55+NDMC_EOD!AD55</f>
        <v>1.83</v>
      </c>
      <c r="M55">
        <f>TPDDL_EOD!AC55+TPDDL_EOD!AD55</f>
        <v>10.98</v>
      </c>
      <c r="N55">
        <f t="shared" si="0"/>
        <v>36.22</v>
      </c>
      <c r="O55" s="154">
        <f t="shared" si="1"/>
        <v>0.38000000000000256</v>
      </c>
      <c r="P55">
        <v>15.15737161789067</v>
      </c>
      <c r="Q55">
        <v>8.4982330204307015</v>
      </c>
      <c r="R55">
        <v>0</v>
      </c>
      <c r="S55">
        <v>1.8491993373826616</v>
      </c>
      <c r="T55">
        <v>11.095196024295971</v>
      </c>
      <c r="U55" s="156">
        <f t="shared" si="2"/>
        <v>36.6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36.6</v>
      </c>
      <c r="E56">
        <f>GT!N56</f>
        <v>0</v>
      </c>
      <c r="F56">
        <f t="shared" si="4"/>
        <v>84</v>
      </c>
      <c r="G56">
        <f t="shared" si="5"/>
        <v>36.6</v>
      </c>
      <c r="H56" s="154"/>
      <c r="I56">
        <f>BRPL_EOD!AC56+BRPL_EOD!AD56</f>
        <v>15</v>
      </c>
      <c r="J56">
        <f>BYPL_EOD!AC56+BYPL_EOD!AD56</f>
        <v>8.41</v>
      </c>
      <c r="K56">
        <f>MES_EOD!AC56+MES_EOD!AD56</f>
        <v>0</v>
      </c>
      <c r="L56">
        <f>NDMC_EOD!AC56+NDMC_EOD!AD56</f>
        <v>1.83</v>
      </c>
      <c r="M56">
        <f>TPDDL_EOD!AC56+TPDDL_EOD!AD56</f>
        <v>10.98</v>
      </c>
      <c r="N56">
        <f t="shared" si="0"/>
        <v>36.22</v>
      </c>
      <c r="O56" s="154">
        <f t="shared" si="1"/>
        <v>0.38000000000000256</v>
      </c>
      <c r="P56">
        <v>15.15737161789067</v>
      </c>
      <c r="Q56">
        <v>8.4982330204307015</v>
      </c>
      <c r="R56">
        <v>0</v>
      </c>
      <c r="S56">
        <v>1.8491993373826616</v>
      </c>
      <c r="T56">
        <v>11.095196024295971</v>
      </c>
      <c r="U56" s="156">
        <f t="shared" si="2"/>
        <v>36.6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36.6</v>
      </c>
      <c r="E57">
        <f>GT!N57</f>
        <v>0</v>
      </c>
      <c r="F57">
        <f t="shared" si="4"/>
        <v>84</v>
      </c>
      <c r="G57">
        <f t="shared" si="5"/>
        <v>36.6</v>
      </c>
      <c r="H57" s="154"/>
      <c r="I57">
        <f>BRPL_EOD!AC57+BRPL_EOD!AD57</f>
        <v>15</v>
      </c>
      <c r="J57">
        <f>BYPL_EOD!AC57+BYPL_EOD!AD57</f>
        <v>8.41</v>
      </c>
      <c r="K57">
        <f>MES_EOD!AC57+MES_EOD!AD57</f>
        <v>0</v>
      </c>
      <c r="L57">
        <f>NDMC_EOD!AC57+NDMC_EOD!AD57</f>
        <v>1.83</v>
      </c>
      <c r="M57">
        <f>TPDDL_EOD!AC57+TPDDL_EOD!AD57</f>
        <v>10.98</v>
      </c>
      <c r="N57">
        <f t="shared" si="0"/>
        <v>36.22</v>
      </c>
      <c r="O57" s="154">
        <f t="shared" si="1"/>
        <v>0.38000000000000256</v>
      </c>
      <c r="P57">
        <v>15.15737161789067</v>
      </c>
      <c r="Q57">
        <v>8.4982330204307015</v>
      </c>
      <c r="R57">
        <v>0</v>
      </c>
      <c r="S57">
        <v>1.8491993373826616</v>
      </c>
      <c r="T57">
        <v>11.095196024295971</v>
      </c>
      <c r="U57" s="156">
        <f t="shared" si="2"/>
        <v>36.6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36.6</v>
      </c>
      <c r="E58">
        <f>GT!N58</f>
        <v>0</v>
      </c>
      <c r="F58">
        <f t="shared" si="4"/>
        <v>84</v>
      </c>
      <c r="G58">
        <f t="shared" si="5"/>
        <v>36.6</v>
      </c>
      <c r="H58" s="154"/>
      <c r="I58">
        <f>BRPL_EOD!AC58+BRPL_EOD!AD58</f>
        <v>15</v>
      </c>
      <c r="J58">
        <f>BYPL_EOD!AC58+BYPL_EOD!AD58</f>
        <v>8.41</v>
      </c>
      <c r="K58">
        <f>MES_EOD!AC58+MES_EOD!AD58</f>
        <v>0</v>
      </c>
      <c r="L58">
        <f>NDMC_EOD!AC58+NDMC_EOD!AD58</f>
        <v>1.83</v>
      </c>
      <c r="M58">
        <f>TPDDL_EOD!AC58+TPDDL_EOD!AD58</f>
        <v>10.98</v>
      </c>
      <c r="N58">
        <f t="shared" si="0"/>
        <v>36.22</v>
      </c>
      <c r="O58" s="154">
        <f t="shared" si="1"/>
        <v>0.38000000000000256</v>
      </c>
      <c r="P58">
        <v>15.15737161789067</v>
      </c>
      <c r="Q58">
        <v>8.4982330204307015</v>
      </c>
      <c r="R58">
        <v>0</v>
      </c>
      <c r="S58">
        <v>1.8491993373826616</v>
      </c>
      <c r="T58">
        <v>11.095196024295971</v>
      </c>
      <c r="U58" s="156">
        <f t="shared" si="2"/>
        <v>36.6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36.6</v>
      </c>
      <c r="E59">
        <f>GT!N59</f>
        <v>0</v>
      </c>
      <c r="F59">
        <f t="shared" si="4"/>
        <v>84</v>
      </c>
      <c r="G59">
        <f t="shared" si="5"/>
        <v>36.6</v>
      </c>
      <c r="H59" s="154"/>
      <c r="I59">
        <f>BRPL_EOD!AC59+BRPL_EOD!AD59</f>
        <v>15</v>
      </c>
      <c r="J59">
        <f>BYPL_EOD!AC59+BYPL_EOD!AD59</f>
        <v>8.41</v>
      </c>
      <c r="K59">
        <f>MES_EOD!AC59+MES_EOD!AD59</f>
        <v>0</v>
      </c>
      <c r="L59">
        <f>NDMC_EOD!AC59+NDMC_EOD!AD59</f>
        <v>1.83</v>
      </c>
      <c r="M59">
        <f>TPDDL_EOD!AC59+TPDDL_EOD!AD59</f>
        <v>10.98</v>
      </c>
      <c r="N59">
        <f t="shared" si="0"/>
        <v>36.22</v>
      </c>
      <c r="O59" s="154">
        <f t="shared" si="1"/>
        <v>0.38000000000000256</v>
      </c>
      <c r="P59">
        <v>15.15737161789067</v>
      </c>
      <c r="Q59">
        <v>8.4982330204307015</v>
      </c>
      <c r="R59">
        <v>0</v>
      </c>
      <c r="S59">
        <v>1.8491993373826616</v>
      </c>
      <c r="T59">
        <v>11.095196024295971</v>
      </c>
      <c r="U59" s="156">
        <f t="shared" si="2"/>
        <v>36.6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36.6</v>
      </c>
      <c r="E60">
        <f>GT!N60</f>
        <v>0</v>
      </c>
      <c r="F60">
        <f t="shared" si="4"/>
        <v>84</v>
      </c>
      <c r="G60">
        <f t="shared" si="5"/>
        <v>36.6</v>
      </c>
      <c r="H60" s="154"/>
      <c r="I60">
        <f>BRPL_EOD!AC60+BRPL_EOD!AD60</f>
        <v>15</v>
      </c>
      <c r="J60">
        <f>BYPL_EOD!AC60+BYPL_EOD!AD60</f>
        <v>8.41</v>
      </c>
      <c r="K60">
        <f>MES_EOD!AC60+MES_EOD!AD60</f>
        <v>0</v>
      </c>
      <c r="L60">
        <f>NDMC_EOD!AC60+NDMC_EOD!AD60</f>
        <v>1.83</v>
      </c>
      <c r="M60">
        <f>TPDDL_EOD!AC60+TPDDL_EOD!AD60</f>
        <v>10.98</v>
      </c>
      <c r="N60">
        <f t="shared" si="0"/>
        <v>36.22</v>
      </c>
      <c r="O60" s="154">
        <f t="shared" si="1"/>
        <v>0.38000000000000256</v>
      </c>
      <c r="P60">
        <v>15.15737161789067</v>
      </c>
      <c r="Q60">
        <v>8.4982330204307015</v>
      </c>
      <c r="R60">
        <v>0</v>
      </c>
      <c r="S60">
        <v>1.8491993373826616</v>
      </c>
      <c r="T60">
        <v>11.095196024295971</v>
      </c>
      <c r="U60" s="156">
        <f t="shared" si="2"/>
        <v>36.6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36.6</v>
      </c>
      <c r="E61">
        <f>GT!N61</f>
        <v>0</v>
      </c>
      <c r="F61">
        <f t="shared" si="4"/>
        <v>84</v>
      </c>
      <c r="G61">
        <f t="shared" si="5"/>
        <v>36.6</v>
      </c>
      <c r="H61" s="154"/>
      <c r="I61">
        <f>BRPL_EOD!AC61+BRPL_EOD!AD61</f>
        <v>15</v>
      </c>
      <c r="J61">
        <f>BYPL_EOD!AC61+BYPL_EOD!AD61</f>
        <v>8.41</v>
      </c>
      <c r="K61">
        <f>MES_EOD!AC61+MES_EOD!AD61</f>
        <v>0</v>
      </c>
      <c r="L61">
        <f>NDMC_EOD!AC61+NDMC_EOD!AD61</f>
        <v>1.83</v>
      </c>
      <c r="M61">
        <f>TPDDL_EOD!AC61+TPDDL_EOD!AD61</f>
        <v>10.98</v>
      </c>
      <c r="N61">
        <f t="shared" si="0"/>
        <v>36.22</v>
      </c>
      <c r="O61" s="154">
        <f t="shared" si="1"/>
        <v>0.38000000000000256</v>
      </c>
      <c r="P61">
        <v>15.15737161789067</v>
      </c>
      <c r="Q61">
        <v>8.4982330204307015</v>
      </c>
      <c r="R61">
        <v>0</v>
      </c>
      <c r="S61">
        <v>1.8491993373826616</v>
      </c>
      <c r="T61">
        <v>11.095196024295971</v>
      </c>
      <c r="U61" s="156">
        <f t="shared" si="2"/>
        <v>36.6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36.6</v>
      </c>
      <c r="E62">
        <f>GT!N62</f>
        <v>0</v>
      </c>
      <c r="F62">
        <f t="shared" si="4"/>
        <v>84</v>
      </c>
      <c r="G62">
        <f t="shared" si="5"/>
        <v>36.6</v>
      </c>
      <c r="H62" s="154"/>
      <c r="I62">
        <f>BRPL_EOD!AC62+BRPL_EOD!AD62</f>
        <v>15</v>
      </c>
      <c r="J62">
        <f>BYPL_EOD!AC62+BYPL_EOD!AD62</f>
        <v>8.41</v>
      </c>
      <c r="K62">
        <f>MES_EOD!AC62+MES_EOD!AD62</f>
        <v>0</v>
      </c>
      <c r="L62">
        <f>NDMC_EOD!AC62+NDMC_EOD!AD62</f>
        <v>1.83</v>
      </c>
      <c r="M62">
        <f>TPDDL_EOD!AC62+TPDDL_EOD!AD62</f>
        <v>10.98</v>
      </c>
      <c r="N62">
        <f t="shared" si="0"/>
        <v>36.22</v>
      </c>
      <c r="O62" s="154">
        <f t="shared" si="1"/>
        <v>0.38000000000000256</v>
      </c>
      <c r="P62">
        <v>15.15737161789067</v>
      </c>
      <c r="Q62">
        <v>8.4982330204307015</v>
      </c>
      <c r="R62">
        <v>0</v>
      </c>
      <c r="S62">
        <v>1.8491993373826616</v>
      </c>
      <c r="T62">
        <v>11.095196024295971</v>
      </c>
      <c r="U62" s="156">
        <f t="shared" si="2"/>
        <v>36.6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36.6</v>
      </c>
      <c r="E63">
        <f>GT!N63</f>
        <v>0</v>
      </c>
      <c r="F63">
        <f t="shared" si="4"/>
        <v>84</v>
      </c>
      <c r="G63">
        <f t="shared" si="5"/>
        <v>36.6</v>
      </c>
      <c r="H63" s="154"/>
      <c r="I63">
        <f>BRPL_EOD!AC63+BRPL_EOD!AD63</f>
        <v>15</v>
      </c>
      <c r="J63">
        <f>BYPL_EOD!AC63+BYPL_EOD!AD63</f>
        <v>8.41</v>
      </c>
      <c r="K63">
        <f>MES_EOD!AC63+MES_EOD!AD63</f>
        <v>0</v>
      </c>
      <c r="L63">
        <f>NDMC_EOD!AC63+NDMC_EOD!AD63</f>
        <v>1.83</v>
      </c>
      <c r="M63">
        <f>TPDDL_EOD!AC63+TPDDL_EOD!AD63</f>
        <v>10.98</v>
      </c>
      <c r="N63">
        <f t="shared" si="0"/>
        <v>36.22</v>
      </c>
      <c r="O63" s="154">
        <f t="shared" si="1"/>
        <v>0.38000000000000256</v>
      </c>
      <c r="P63">
        <v>15.15737161789067</v>
      </c>
      <c r="Q63">
        <v>8.4982330204307015</v>
      </c>
      <c r="R63">
        <v>0</v>
      </c>
      <c r="S63">
        <v>1.8491993373826616</v>
      </c>
      <c r="T63">
        <v>11.095196024295971</v>
      </c>
      <c r="U63" s="156">
        <f t="shared" si="2"/>
        <v>36.6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36.6</v>
      </c>
      <c r="E64">
        <f>GT!N64</f>
        <v>0</v>
      </c>
      <c r="F64">
        <f t="shared" si="4"/>
        <v>84</v>
      </c>
      <c r="G64">
        <f t="shared" si="5"/>
        <v>36.6</v>
      </c>
      <c r="H64" s="154"/>
      <c r="I64">
        <f>BRPL_EOD!AC64+BRPL_EOD!AD64</f>
        <v>15</v>
      </c>
      <c r="J64">
        <f>BYPL_EOD!AC64+BYPL_EOD!AD64</f>
        <v>8.41</v>
      </c>
      <c r="K64">
        <f>MES_EOD!AC64+MES_EOD!AD64</f>
        <v>0</v>
      </c>
      <c r="L64">
        <f>NDMC_EOD!AC64+NDMC_EOD!AD64</f>
        <v>1.83</v>
      </c>
      <c r="M64">
        <f>TPDDL_EOD!AC64+TPDDL_EOD!AD64</f>
        <v>10.98</v>
      </c>
      <c r="N64">
        <f t="shared" si="0"/>
        <v>36.22</v>
      </c>
      <c r="O64" s="154">
        <f t="shared" si="1"/>
        <v>0.38000000000000256</v>
      </c>
      <c r="P64">
        <v>15.15737161789067</v>
      </c>
      <c r="Q64">
        <v>8.4982330204307015</v>
      </c>
      <c r="R64">
        <v>0</v>
      </c>
      <c r="S64">
        <v>1.8491993373826616</v>
      </c>
      <c r="T64">
        <v>11.095196024295971</v>
      </c>
      <c r="U64" s="156">
        <f t="shared" si="2"/>
        <v>36.6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36.6</v>
      </c>
      <c r="E65">
        <f>GT!N65</f>
        <v>0</v>
      </c>
      <c r="F65">
        <f t="shared" si="4"/>
        <v>84</v>
      </c>
      <c r="G65">
        <f t="shared" si="5"/>
        <v>36.6</v>
      </c>
      <c r="H65" s="154"/>
      <c r="I65">
        <f>BRPL_EOD!AC65+BRPL_EOD!AD65</f>
        <v>15</v>
      </c>
      <c r="J65">
        <f>BYPL_EOD!AC65+BYPL_EOD!AD65</f>
        <v>8.41</v>
      </c>
      <c r="K65">
        <f>MES_EOD!AC65+MES_EOD!AD65</f>
        <v>0</v>
      </c>
      <c r="L65">
        <f>NDMC_EOD!AC65+NDMC_EOD!AD65</f>
        <v>1.83</v>
      </c>
      <c r="M65">
        <f>TPDDL_EOD!AC65+TPDDL_EOD!AD65</f>
        <v>10.98</v>
      </c>
      <c r="N65">
        <f t="shared" si="0"/>
        <v>36.22</v>
      </c>
      <c r="O65" s="154">
        <f t="shared" si="1"/>
        <v>0.38000000000000256</v>
      </c>
      <c r="P65">
        <v>15.15737161789067</v>
      </c>
      <c r="Q65">
        <v>8.4982330204307015</v>
      </c>
      <c r="R65">
        <v>0</v>
      </c>
      <c r="S65">
        <v>1.8491993373826616</v>
      </c>
      <c r="T65">
        <v>11.095196024295971</v>
      </c>
      <c r="U65" s="156">
        <f t="shared" si="2"/>
        <v>36.6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36.6</v>
      </c>
      <c r="E66">
        <f>GT!N66</f>
        <v>0</v>
      </c>
      <c r="F66">
        <f t="shared" si="4"/>
        <v>84</v>
      </c>
      <c r="G66">
        <f t="shared" si="5"/>
        <v>36.6</v>
      </c>
      <c r="H66" s="154"/>
      <c r="I66">
        <f>BRPL_EOD!AC66+BRPL_EOD!AD66</f>
        <v>15</v>
      </c>
      <c r="J66">
        <f>BYPL_EOD!AC66+BYPL_EOD!AD66</f>
        <v>8.41</v>
      </c>
      <c r="K66">
        <f>MES_EOD!AC66+MES_EOD!AD66</f>
        <v>0</v>
      </c>
      <c r="L66">
        <f>NDMC_EOD!AC66+NDMC_EOD!AD66</f>
        <v>1.83</v>
      </c>
      <c r="M66">
        <f>TPDDL_EOD!AC66+TPDDL_EOD!AD66</f>
        <v>10.98</v>
      </c>
      <c r="N66">
        <f t="shared" si="0"/>
        <v>36.22</v>
      </c>
      <c r="O66" s="154">
        <f t="shared" si="1"/>
        <v>0.38000000000000256</v>
      </c>
      <c r="P66">
        <v>15.15737161789067</v>
      </c>
      <c r="Q66">
        <v>8.4982330204307015</v>
      </c>
      <c r="R66">
        <v>0</v>
      </c>
      <c r="S66">
        <v>1.8491993373826616</v>
      </c>
      <c r="T66">
        <v>11.095196024295971</v>
      </c>
      <c r="U66" s="156">
        <f t="shared" si="2"/>
        <v>36.6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36.6</v>
      </c>
      <c r="E67">
        <f>GT!N67</f>
        <v>0</v>
      </c>
      <c r="F67">
        <f t="shared" si="4"/>
        <v>84</v>
      </c>
      <c r="G67">
        <f t="shared" si="5"/>
        <v>36.6</v>
      </c>
      <c r="H67" s="154"/>
      <c r="I67">
        <f>BRPL_EOD!AC67+BRPL_EOD!AD67</f>
        <v>15</v>
      </c>
      <c r="J67">
        <f>BYPL_EOD!AC67+BYPL_EOD!AD67</f>
        <v>8.41</v>
      </c>
      <c r="K67">
        <f>MES_EOD!AC67+MES_EOD!AD67</f>
        <v>0</v>
      </c>
      <c r="L67">
        <f>NDMC_EOD!AC67+NDMC_EOD!AD67</f>
        <v>1.83</v>
      </c>
      <c r="M67">
        <f>TPDDL_EOD!AC67+TPDDL_EOD!AD67</f>
        <v>10.98</v>
      </c>
      <c r="N67">
        <f t="shared" ref="N67:N98" si="6">SUM(I67:M67)</f>
        <v>36.22</v>
      </c>
      <c r="O67" s="154">
        <f t="shared" ref="O67:O98" si="7">G67-N67</f>
        <v>0.38000000000000256</v>
      </c>
      <c r="P67">
        <v>15.15737161789067</v>
      </c>
      <c r="Q67">
        <v>8.4982330204307015</v>
      </c>
      <c r="R67">
        <v>0</v>
      </c>
      <c r="S67">
        <v>1.8491993373826616</v>
      </c>
      <c r="T67">
        <v>11.095196024295971</v>
      </c>
      <c r="U67" s="156">
        <f t="shared" ref="U67:U98" si="8">SUM(P67:T67)</f>
        <v>36.6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36.6</v>
      </c>
      <c r="E68">
        <f>GT!N68</f>
        <v>0</v>
      </c>
      <c r="F68">
        <f t="shared" ref="F68:F98" si="10">B68+C68</f>
        <v>84</v>
      </c>
      <c r="G68">
        <f t="shared" ref="G68:G98" si="11">D68+E68-X68</f>
        <v>36.6</v>
      </c>
      <c r="H68" s="154"/>
      <c r="I68">
        <f>BRPL_EOD!AC68+BRPL_EOD!AD68</f>
        <v>15</v>
      </c>
      <c r="J68">
        <f>BYPL_EOD!AC68+BYPL_EOD!AD68</f>
        <v>8.41</v>
      </c>
      <c r="K68">
        <f>MES_EOD!AC68+MES_EOD!AD68</f>
        <v>0</v>
      </c>
      <c r="L68">
        <f>NDMC_EOD!AC68+NDMC_EOD!AD68</f>
        <v>1.83</v>
      </c>
      <c r="M68">
        <f>TPDDL_EOD!AC68+TPDDL_EOD!AD68</f>
        <v>10.98</v>
      </c>
      <c r="N68">
        <f t="shared" si="6"/>
        <v>36.22</v>
      </c>
      <c r="O68" s="154">
        <f t="shared" si="7"/>
        <v>0.38000000000000256</v>
      </c>
      <c r="P68">
        <v>15.15737161789067</v>
      </c>
      <c r="Q68">
        <v>8.4982330204307015</v>
      </c>
      <c r="R68">
        <v>0</v>
      </c>
      <c r="S68">
        <v>1.8491993373826616</v>
      </c>
      <c r="T68">
        <v>11.095196024295971</v>
      </c>
      <c r="U68" s="156">
        <f t="shared" si="8"/>
        <v>36.6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36.6</v>
      </c>
      <c r="E69">
        <f>GT!N69</f>
        <v>0</v>
      </c>
      <c r="F69">
        <f t="shared" si="10"/>
        <v>84</v>
      </c>
      <c r="G69">
        <f t="shared" si="11"/>
        <v>36.6</v>
      </c>
      <c r="H69" s="154"/>
      <c r="I69">
        <f>BRPL_EOD!AC69+BRPL_EOD!AD69</f>
        <v>15</v>
      </c>
      <c r="J69">
        <f>BYPL_EOD!AC69+BYPL_EOD!AD69</f>
        <v>8.41</v>
      </c>
      <c r="K69">
        <f>MES_EOD!AC69+MES_EOD!AD69</f>
        <v>0</v>
      </c>
      <c r="L69">
        <f>NDMC_EOD!AC69+NDMC_EOD!AD69</f>
        <v>1.83</v>
      </c>
      <c r="M69">
        <f>TPDDL_EOD!AC69+TPDDL_EOD!AD69</f>
        <v>10.98</v>
      </c>
      <c r="N69">
        <f t="shared" si="6"/>
        <v>36.22</v>
      </c>
      <c r="O69" s="154">
        <f t="shared" si="7"/>
        <v>0.38000000000000256</v>
      </c>
      <c r="P69">
        <v>15.15737161789067</v>
      </c>
      <c r="Q69">
        <v>8.4982330204307015</v>
      </c>
      <c r="R69">
        <v>0</v>
      </c>
      <c r="S69">
        <v>1.8491993373826616</v>
      </c>
      <c r="T69">
        <v>11.095196024295971</v>
      </c>
      <c r="U69" s="156">
        <f t="shared" si="8"/>
        <v>36.6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36.6</v>
      </c>
      <c r="E70">
        <f>GT!N70</f>
        <v>0</v>
      </c>
      <c r="F70">
        <f t="shared" si="10"/>
        <v>84</v>
      </c>
      <c r="G70">
        <f t="shared" si="11"/>
        <v>36.6</v>
      </c>
      <c r="H70" s="154"/>
      <c r="I70">
        <f>BRPL_EOD!AC70+BRPL_EOD!AD70</f>
        <v>15</v>
      </c>
      <c r="J70">
        <f>BYPL_EOD!AC70+BYPL_EOD!AD70</f>
        <v>8.41</v>
      </c>
      <c r="K70">
        <f>MES_EOD!AC70+MES_EOD!AD70</f>
        <v>0</v>
      </c>
      <c r="L70">
        <f>NDMC_EOD!AC70+NDMC_EOD!AD70</f>
        <v>1.83</v>
      </c>
      <c r="M70">
        <f>TPDDL_EOD!AC70+TPDDL_EOD!AD70</f>
        <v>10.98</v>
      </c>
      <c r="N70">
        <f t="shared" si="6"/>
        <v>36.22</v>
      </c>
      <c r="O70" s="154">
        <f t="shared" si="7"/>
        <v>0.38000000000000256</v>
      </c>
      <c r="P70">
        <v>15.15737161789067</v>
      </c>
      <c r="Q70">
        <v>8.4982330204307015</v>
      </c>
      <c r="R70">
        <v>0</v>
      </c>
      <c r="S70">
        <v>1.8491993373826616</v>
      </c>
      <c r="T70">
        <v>11.095196024295971</v>
      </c>
      <c r="U70" s="156">
        <f t="shared" si="8"/>
        <v>36.6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36.6</v>
      </c>
      <c r="E71">
        <f>GT!N71</f>
        <v>0</v>
      </c>
      <c r="F71">
        <f t="shared" si="10"/>
        <v>84</v>
      </c>
      <c r="G71">
        <f t="shared" si="11"/>
        <v>36.6</v>
      </c>
      <c r="H71" s="154"/>
      <c r="I71">
        <f>BRPL_EOD!AC71+BRPL_EOD!AD71</f>
        <v>15</v>
      </c>
      <c r="J71">
        <f>BYPL_EOD!AC71+BYPL_EOD!AD71</f>
        <v>8.41</v>
      </c>
      <c r="K71">
        <f>MES_EOD!AC71+MES_EOD!AD71</f>
        <v>0</v>
      </c>
      <c r="L71">
        <f>NDMC_EOD!AC71+NDMC_EOD!AD71</f>
        <v>1.83</v>
      </c>
      <c r="M71">
        <f>TPDDL_EOD!AC71+TPDDL_EOD!AD71</f>
        <v>10.98</v>
      </c>
      <c r="N71">
        <f t="shared" si="6"/>
        <v>36.22</v>
      </c>
      <c r="O71" s="154">
        <f t="shared" si="7"/>
        <v>0.38000000000000256</v>
      </c>
      <c r="P71">
        <v>15.15737161789067</v>
      </c>
      <c r="Q71">
        <v>8.4982330204307015</v>
      </c>
      <c r="R71">
        <v>0</v>
      </c>
      <c r="S71">
        <v>1.8491993373826616</v>
      </c>
      <c r="T71">
        <v>11.095196024295971</v>
      </c>
      <c r="U71" s="156">
        <f t="shared" si="8"/>
        <v>36.6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36.6</v>
      </c>
      <c r="E72">
        <f>GT!N72</f>
        <v>0</v>
      </c>
      <c r="F72">
        <f t="shared" si="10"/>
        <v>84</v>
      </c>
      <c r="G72">
        <f t="shared" si="11"/>
        <v>36.6</v>
      </c>
      <c r="H72" s="154"/>
      <c r="I72">
        <f>BRPL_EOD!AC72+BRPL_EOD!AD72</f>
        <v>15</v>
      </c>
      <c r="J72">
        <f>BYPL_EOD!AC72+BYPL_EOD!AD72</f>
        <v>8.41</v>
      </c>
      <c r="K72">
        <f>MES_EOD!AC72+MES_EOD!AD72</f>
        <v>0</v>
      </c>
      <c r="L72">
        <f>NDMC_EOD!AC72+NDMC_EOD!AD72</f>
        <v>1.83</v>
      </c>
      <c r="M72">
        <f>TPDDL_EOD!AC72+TPDDL_EOD!AD72</f>
        <v>10.98</v>
      </c>
      <c r="N72">
        <f t="shared" si="6"/>
        <v>36.22</v>
      </c>
      <c r="O72" s="154">
        <f t="shared" si="7"/>
        <v>0.38000000000000256</v>
      </c>
      <c r="P72">
        <v>15.15737161789067</v>
      </c>
      <c r="Q72">
        <v>8.4982330204307015</v>
      </c>
      <c r="R72">
        <v>0</v>
      </c>
      <c r="S72">
        <v>1.8491993373826616</v>
      </c>
      <c r="T72">
        <v>11.095196024295971</v>
      </c>
      <c r="U72" s="156">
        <f t="shared" si="8"/>
        <v>36.6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36.6</v>
      </c>
      <c r="E73">
        <f>GT!N73</f>
        <v>0</v>
      </c>
      <c r="F73">
        <f t="shared" si="10"/>
        <v>84</v>
      </c>
      <c r="G73">
        <f t="shared" si="11"/>
        <v>36.6</v>
      </c>
      <c r="H73" s="154"/>
      <c r="I73">
        <f>BRPL_EOD!AC73+BRPL_EOD!AD73</f>
        <v>15</v>
      </c>
      <c r="J73">
        <f>BYPL_EOD!AC73+BYPL_EOD!AD73</f>
        <v>8.41</v>
      </c>
      <c r="K73">
        <f>MES_EOD!AC73+MES_EOD!AD73</f>
        <v>0</v>
      </c>
      <c r="L73">
        <f>NDMC_EOD!AC73+NDMC_EOD!AD73</f>
        <v>1.83</v>
      </c>
      <c r="M73">
        <f>TPDDL_EOD!AC73+TPDDL_EOD!AD73</f>
        <v>10.98</v>
      </c>
      <c r="N73">
        <f t="shared" si="6"/>
        <v>36.22</v>
      </c>
      <c r="O73" s="154">
        <f t="shared" si="7"/>
        <v>0.38000000000000256</v>
      </c>
      <c r="P73">
        <v>15.15737161789067</v>
      </c>
      <c r="Q73">
        <v>8.4982330204307015</v>
      </c>
      <c r="R73">
        <v>0</v>
      </c>
      <c r="S73">
        <v>1.8491993373826616</v>
      </c>
      <c r="T73">
        <v>11.095196024295971</v>
      </c>
      <c r="U73" s="156">
        <f t="shared" si="8"/>
        <v>36.6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36.6</v>
      </c>
      <c r="E74">
        <f>GT!N74</f>
        <v>0</v>
      </c>
      <c r="F74">
        <f t="shared" si="10"/>
        <v>84</v>
      </c>
      <c r="G74">
        <f t="shared" si="11"/>
        <v>36.6</v>
      </c>
      <c r="H74" s="154"/>
      <c r="I74">
        <f>BRPL_EOD!AC74+BRPL_EOD!AD74</f>
        <v>15</v>
      </c>
      <c r="J74">
        <f>BYPL_EOD!AC74+BYPL_EOD!AD74</f>
        <v>8.41</v>
      </c>
      <c r="K74">
        <f>MES_EOD!AC74+MES_EOD!AD74</f>
        <v>0</v>
      </c>
      <c r="L74">
        <f>NDMC_EOD!AC74+NDMC_EOD!AD74</f>
        <v>1.83</v>
      </c>
      <c r="M74">
        <f>TPDDL_EOD!AC74+TPDDL_EOD!AD74</f>
        <v>10.98</v>
      </c>
      <c r="N74">
        <f t="shared" si="6"/>
        <v>36.22</v>
      </c>
      <c r="O74" s="154">
        <f t="shared" si="7"/>
        <v>0.38000000000000256</v>
      </c>
      <c r="P74">
        <v>15.15737161789067</v>
      </c>
      <c r="Q74">
        <v>8.4982330204307015</v>
      </c>
      <c r="R74">
        <v>0</v>
      </c>
      <c r="S74">
        <v>1.8491993373826616</v>
      </c>
      <c r="T74">
        <v>11.095196024295971</v>
      </c>
      <c r="U74" s="156">
        <f t="shared" si="8"/>
        <v>36.6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15</v>
      </c>
      <c r="J75">
        <f>BYPL_EOD!AC75+BYPL_EOD!AD75</f>
        <v>8.41</v>
      </c>
      <c r="K75">
        <f>MES_EOD!AC75+MES_EOD!AD75</f>
        <v>0</v>
      </c>
      <c r="L75">
        <f>NDMC_EOD!AC75+NDMC_EOD!AD75</f>
        <v>1.83</v>
      </c>
      <c r="M75">
        <f>TPDDL_EOD!AC75+TPDDL_EOD!AD75</f>
        <v>10.98</v>
      </c>
      <c r="N75">
        <f t="shared" si="6"/>
        <v>36.22</v>
      </c>
      <c r="O75" s="154">
        <f t="shared" si="7"/>
        <v>0.38000000000000256</v>
      </c>
      <c r="P75">
        <v>15.15737161789067</v>
      </c>
      <c r="Q75">
        <v>8.4982330204307015</v>
      </c>
      <c r="R75">
        <v>0</v>
      </c>
      <c r="S75">
        <v>1.8491993373826616</v>
      </c>
      <c r="T75">
        <v>11.095196024295971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15</v>
      </c>
      <c r="J76">
        <f>BYPL_EOD!AC76+BYPL_EOD!AD76</f>
        <v>8.41</v>
      </c>
      <c r="K76">
        <f>MES_EOD!AC76+MES_EOD!AD76</f>
        <v>0</v>
      </c>
      <c r="L76">
        <f>NDMC_EOD!AC76+NDMC_EOD!AD76</f>
        <v>1.83</v>
      </c>
      <c r="M76">
        <f>TPDDL_EOD!AC76+TPDDL_EOD!AD76</f>
        <v>10.98</v>
      </c>
      <c r="N76">
        <f t="shared" si="6"/>
        <v>36.22</v>
      </c>
      <c r="O76" s="154">
        <f t="shared" si="7"/>
        <v>0.38000000000000256</v>
      </c>
      <c r="P76">
        <v>15.15737161789067</v>
      </c>
      <c r="Q76">
        <v>8.4982330204307015</v>
      </c>
      <c r="R76">
        <v>0</v>
      </c>
      <c r="S76">
        <v>1.8491993373826616</v>
      </c>
      <c r="T76">
        <v>11.095196024295971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15</v>
      </c>
      <c r="J77">
        <f>BYPL_EOD!AC77+BYPL_EOD!AD77</f>
        <v>8.41</v>
      </c>
      <c r="K77">
        <f>MES_EOD!AC77+MES_EOD!AD77</f>
        <v>0</v>
      </c>
      <c r="L77">
        <f>NDMC_EOD!AC77+NDMC_EOD!AD77</f>
        <v>1.83</v>
      </c>
      <c r="M77">
        <f>TPDDL_EOD!AC77+TPDDL_EOD!AD77</f>
        <v>10.98</v>
      </c>
      <c r="N77">
        <f t="shared" si="6"/>
        <v>36.22</v>
      </c>
      <c r="O77" s="154">
        <f t="shared" si="7"/>
        <v>0.38000000000000256</v>
      </c>
      <c r="P77">
        <v>15.15737161789067</v>
      </c>
      <c r="Q77">
        <v>8.4982330204307015</v>
      </c>
      <c r="R77">
        <v>0</v>
      </c>
      <c r="S77">
        <v>1.8491993373826616</v>
      </c>
      <c r="T77">
        <v>11.095196024295971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15</v>
      </c>
      <c r="J78">
        <f>BYPL_EOD!AC78+BYPL_EOD!AD78</f>
        <v>8.41</v>
      </c>
      <c r="K78">
        <f>MES_EOD!AC78+MES_EOD!AD78</f>
        <v>0</v>
      </c>
      <c r="L78">
        <f>NDMC_EOD!AC78+NDMC_EOD!AD78</f>
        <v>1.83</v>
      </c>
      <c r="M78">
        <f>TPDDL_EOD!AC78+TPDDL_EOD!AD78</f>
        <v>10.98</v>
      </c>
      <c r="N78">
        <f t="shared" si="6"/>
        <v>36.22</v>
      </c>
      <c r="O78" s="154">
        <f t="shared" si="7"/>
        <v>0.38000000000000256</v>
      </c>
      <c r="P78">
        <v>15.15737161789067</v>
      </c>
      <c r="Q78">
        <v>8.4982330204307015</v>
      </c>
      <c r="R78">
        <v>0</v>
      </c>
      <c r="S78">
        <v>1.8491993373826616</v>
      </c>
      <c r="T78">
        <v>11.095196024295971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15</v>
      </c>
      <c r="J79">
        <f>BYPL_EOD!AC79+BYPL_EOD!AD79</f>
        <v>8.41</v>
      </c>
      <c r="K79">
        <f>MES_EOD!AC79+MES_EOD!AD79</f>
        <v>0</v>
      </c>
      <c r="L79">
        <f>NDMC_EOD!AC79+NDMC_EOD!AD79</f>
        <v>1.83</v>
      </c>
      <c r="M79">
        <f>TPDDL_EOD!AC79+TPDDL_EOD!AD79</f>
        <v>10.98</v>
      </c>
      <c r="N79">
        <f t="shared" si="6"/>
        <v>36.22</v>
      </c>
      <c r="O79" s="154">
        <f t="shared" si="7"/>
        <v>0.38000000000000256</v>
      </c>
      <c r="P79">
        <v>15.15737161789067</v>
      </c>
      <c r="Q79">
        <v>8.4982330204307015</v>
      </c>
      <c r="R79">
        <v>0</v>
      </c>
      <c r="S79">
        <v>1.8491993373826616</v>
      </c>
      <c r="T79">
        <v>11.095196024295971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15</v>
      </c>
      <c r="J80">
        <f>BYPL_EOD!AC80+BYPL_EOD!AD80</f>
        <v>8.41</v>
      </c>
      <c r="K80">
        <f>MES_EOD!AC80+MES_EOD!AD80</f>
        <v>0</v>
      </c>
      <c r="L80">
        <f>NDMC_EOD!AC80+NDMC_EOD!AD80</f>
        <v>1.83</v>
      </c>
      <c r="M80">
        <f>TPDDL_EOD!AC80+TPDDL_EOD!AD80</f>
        <v>10.98</v>
      </c>
      <c r="N80">
        <f t="shared" si="6"/>
        <v>36.22</v>
      </c>
      <c r="O80" s="154">
        <f t="shared" si="7"/>
        <v>0.38000000000000256</v>
      </c>
      <c r="P80">
        <v>15.15737161789067</v>
      </c>
      <c r="Q80">
        <v>8.4982330204307015</v>
      </c>
      <c r="R80">
        <v>0</v>
      </c>
      <c r="S80">
        <v>1.8491993373826616</v>
      </c>
      <c r="T80">
        <v>11.095196024295971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15</v>
      </c>
      <c r="J81">
        <f>BYPL_EOD!AC81+BYPL_EOD!AD81</f>
        <v>8.41</v>
      </c>
      <c r="K81">
        <f>MES_EOD!AC81+MES_EOD!AD81</f>
        <v>0</v>
      </c>
      <c r="L81">
        <f>NDMC_EOD!AC81+NDMC_EOD!AD81</f>
        <v>1.83</v>
      </c>
      <c r="M81">
        <f>TPDDL_EOD!AC81+TPDDL_EOD!AD81</f>
        <v>10.98</v>
      </c>
      <c r="N81">
        <f t="shared" si="6"/>
        <v>36.22</v>
      </c>
      <c r="O81" s="154">
        <f t="shared" si="7"/>
        <v>0.38000000000000256</v>
      </c>
      <c r="P81">
        <v>15.15737161789067</v>
      </c>
      <c r="Q81">
        <v>8.4982330204307015</v>
      </c>
      <c r="R81">
        <v>0</v>
      </c>
      <c r="S81">
        <v>1.8491993373826616</v>
      </c>
      <c r="T81">
        <v>11.095196024295971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15</v>
      </c>
      <c r="J82">
        <f>BYPL_EOD!AC82+BYPL_EOD!AD82</f>
        <v>8.41</v>
      </c>
      <c r="K82">
        <f>MES_EOD!AC82+MES_EOD!AD82</f>
        <v>0</v>
      </c>
      <c r="L82">
        <f>NDMC_EOD!AC82+NDMC_EOD!AD82</f>
        <v>1.83</v>
      </c>
      <c r="M82">
        <f>TPDDL_EOD!AC82+TPDDL_EOD!AD82</f>
        <v>10.98</v>
      </c>
      <c r="N82">
        <f t="shared" si="6"/>
        <v>36.22</v>
      </c>
      <c r="O82" s="154">
        <f t="shared" si="7"/>
        <v>0.38000000000000256</v>
      </c>
      <c r="P82">
        <v>15.15737161789067</v>
      </c>
      <c r="Q82">
        <v>8.4982330204307015</v>
      </c>
      <c r="R82">
        <v>0</v>
      </c>
      <c r="S82">
        <v>1.8491993373826616</v>
      </c>
      <c r="T82">
        <v>11.095196024295971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15</v>
      </c>
      <c r="J83">
        <f>BYPL_EOD!AC83+BYPL_EOD!AD83</f>
        <v>8.41</v>
      </c>
      <c r="K83">
        <f>MES_EOD!AC83+MES_EOD!AD83</f>
        <v>0</v>
      </c>
      <c r="L83">
        <f>NDMC_EOD!AC83+NDMC_EOD!AD83</f>
        <v>1.83</v>
      </c>
      <c r="M83">
        <f>TPDDL_EOD!AC83+TPDDL_EOD!AD83</f>
        <v>10.98</v>
      </c>
      <c r="N83">
        <f t="shared" si="6"/>
        <v>36.22</v>
      </c>
      <c r="O83" s="154">
        <f t="shared" si="7"/>
        <v>0.38000000000000256</v>
      </c>
      <c r="P83">
        <v>15.15737161789067</v>
      </c>
      <c r="Q83">
        <v>8.4982330204307015</v>
      </c>
      <c r="R83">
        <v>0</v>
      </c>
      <c r="S83">
        <v>1.8491993373826616</v>
      </c>
      <c r="T83">
        <v>11.095196024295971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15</v>
      </c>
      <c r="J84">
        <f>BYPL_EOD!AC84+BYPL_EOD!AD84</f>
        <v>8.41</v>
      </c>
      <c r="K84">
        <f>MES_EOD!AC84+MES_EOD!AD84</f>
        <v>0</v>
      </c>
      <c r="L84">
        <f>NDMC_EOD!AC84+NDMC_EOD!AD84</f>
        <v>1.83</v>
      </c>
      <c r="M84">
        <f>TPDDL_EOD!AC84+TPDDL_EOD!AD84</f>
        <v>10.98</v>
      </c>
      <c r="N84">
        <f t="shared" si="6"/>
        <v>36.22</v>
      </c>
      <c r="O84" s="154">
        <f t="shared" si="7"/>
        <v>0.38000000000000256</v>
      </c>
      <c r="P84">
        <v>15.15737161789067</v>
      </c>
      <c r="Q84">
        <v>8.4982330204307015</v>
      </c>
      <c r="R84">
        <v>0</v>
      </c>
      <c r="S84">
        <v>1.8491993373826616</v>
      </c>
      <c r="T84">
        <v>11.095196024295971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15</v>
      </c>
      <c r="J85">
        <f>BYPL_EOD!AC85+BYPL_EOD!AD85</f>
        <v>8.41</v>
      </c>
      <c r="K85">
        <f>MES_EOD!AC85+MES_EOD!AD85</f>
        <v>0</v>
      </c>
      <c r="L85">
        <f>NDMC_EOD!AC85+NDMC_EOD!AD85</f>
        <v>1.83</v>
      </c>
      <c r="M85">
        <f>TPDDL_EOD!AC85+TPDDL_EOD!AD85</f>
        <v>10.98</v>
      </c>
      <c r="N85">
        <f t="shared" si="6"/>
        <v>36.22</v>
      </c>
      <c r="O85" s="154">
        <f t="shared" si="7"/>
        <v>0.38000000000000256</v>
      </c>
      <c r="P85">
        <v>15.15737161789067</v>
      </c>
      <c r="Q85">
        <v>8.4982330204307015</v>
      </c>
      <c r="R85">
        <v>0</v>
      </c>
      <c r="S85">
        <v>1.8491993373826616</v>
      </c>
      <c r="T85">
        <v>11.095196024295971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15</v>
      </c>
      <c r="J86">
        <f>BYPL_EOD!AC86+BYPL_EOD!AD86</f>
        <v>8.41</v>
      </c>
      <c r="K86">
        <f>MES_EOD!AC86+MES_EOD!AD86</f>
        <v>0</v>
      </c>
      <c r="L86">
        <f>NDMC_EOD!AC86+NDMC_EOD!AD86</f>
        <v>1.83</v>
      </c>
      <c r="M86">
        <f>TPDDL_EOD!AC86+TPDDL_EOD!AD86</f>
        <v>10.98</v>
      </c>
      <c r="N86">
        <f t="shared" si="6"/>
        <v>36.22</v>
      </c>
      <c r="O86" s="154">
        <f t="shared" si="7"/>
        <v>0.38000000000000256</v>
      </c>
      <c r="P86">
        <v>15.15737161789067</v>
      </c>
      <c r="Q86">
        <v>8.4982330204307015</v>
      </c>
      <c r="R86">
        <v>0</v>
      </c>
      <c r="S86">
        <v>1.8491993373826616</v>
      </c>
      <c r="T86">
        <v>11.095196024295971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15</v>
      </c>
      <c r="J87">
        <f>BYPL_EOD!AC87+BYPL_EOD!AD87</f>
        <v>8.41</v>
      </c>
      <c r="K87">
        <f>MES_EOD!AC87+MES_EOD!AD87</f>
        <v>0</v>
      </c>
      <c r="L87">
        <f>NDMC_EOD!AC87+NDMC_EOD!AD87</f>
        <v>1.83</v>
      </c>
      <c r="M87">
        <f>TPDDL_EOD!AC87+TPDDL_EOD!AD87</f>
        <v>10.98</v>
      </c>
      <c r="N87">
        <f t="shared" si="6"/>
        <v>36.22</v>
      </c>
      <c r="O87" s="154">
        <f t="shared" si="7"/>
        <v>0.38000000000000256</v>
      </c>
      <c r="P87">
        <v>15.15737161789067</v>
      </c>
      <c r="Q87">
        <v>8.4982330204307015</v>
      </c>
      <c r="R87">
        <v>0</v>
      </c>
      <c r="S87">
        <v>1.8491993373826616</v>
      </c>
      <c r="T87">
        <v>11.095196024295971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15</v>
      </c>
      <c r="J88">
        <f>BYPL_EOD!AC88+BYPL_EOD!AD88</f>
        <v>8.41</v>
      </c>
      <c r="K88">
        <f>MES_EOD!AC88+MES_EOD!AD88</f>
        <v>0</v>
      </c>
      <c r="L88">
        <f>NDMC_EOD!AC88+NDMC_EOD!AD88</f>
        <v>1.83</v>
      </c>
      <c r="M88">
        <f>TPDDL_EOD!AC88+TPDDL_EOD!AD88</f>
        <v>10.98</v>
      </c>
      <c r="N88">
        <f t="shared" si="6"/>
        <v>36.22</v>
      </c>
      <c r="O88" s="154">
        <f t="shared" si="7"/>
        <v>0.38000000000000256</v>
      </c>
      <c r="P88">
        <v>15.15737161789067</v>
      </c>
      <c r="Q88">
        <v>8.4982330204307015</v>
      </c>
      <c r="R88">
        <v>0</v>
      </c>
      <c r="S88">
        <v>1.8491993373826616</v>
      </c>
      <c r="T88">
        <v>11.095196024295971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15</v>
      </c>
      <c r="J89">
        <f>BYPL_EOD!AC89+BYPL_EOD!AD89</f>
        <v>8.41</v>
      </c>
      <c r="K89">
        <f>MES_EOD!AC89+MES_EOD!AD89</f>
        <v>0</v>
      </c>
      <c r="L89">
        <f>NDMC_EOD!AC89+NDMC_EOD!AD89</f>
        <v>1.83</v>
      </c>
      <c r="M89">
        <f>TPDDL_EOD!AC89+TPDDL_EOD!AD89</f>
        <v>10.98</v>
      </c>
      <c r="N89">
        <f t="shared" si="6"/>
        <v>36.22</v>
      </c>
      <c r="O89" s="154">
        <f t="shared" si="7"/>
        <v>0.38000000000000256</v>
      </c>
      <c r="P89">
        <v>15.15737161789067</v>
      </c>
      <c r="Q89">
        <v>8.4982330204307015</v>
      </c>
      <c r="R89">
        <v>0</v>
      </c>
      <c r="S89">
        <v>1.8491993373826616</v>
      </c>
      <c r="T89">
        <v>11.095196024295971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15</v>
      </c>
      <c r="J90">
        <f>BYPL_EOD!AC90+BYPL_EOD!AD90</f>
        <v>8.41</v>
      </c>
      <c r="K90">
        <f>MES_EOD!AC90+MES_EOD!AD90</f>
        <v>0</v>
      </c>
      <c r="L90">
        <f>NDMC_EOD!AC90+NDMC_EOD!AD90</f>
        <v>1.83</v>
      </c>
      <c r="M90">
        <f>TPDDL_EOD!AC90+TPDDL_EOD!AD90</f>
        <v>10.98</v>
      </c>
      <c r="N90">
        <f t="shared" si="6"/>
        <v>36.22</v>
      </c>
      <c r="O90" s="154">
        <f t="shared" si="7"/>
        <v>0.38000000000000256</v>
      </c>
      <c r="P90">
        <v>15.15737161789067</v>
      </c>
      <c r="Q90">
        <v>8.4982330204307015</v>
      </c>
      <c r="R90">
        <v>0</v>
      </c>
      <c r="S90">
        <v>1.8491993373826616</v>
      </c>
      <c r="T90">
        <v>11.095196024295971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15</v>
      </c>
      <c r="J91">
        <f>BYPL_EOD!AC91+BYPL_EOD!AD91</f>
        <v>8.41</v>
      </c>
      <c r="K91">
        <f>MES_EOD!AC91+MES_EOD!AD91</f>
        <v>0</v>
      </c>
      <c r="L91">
        <f>NDMC_EOD!AC91+NDMC_EOD!AD91</f>
        <v>1.83</v>
      </c>
      <c r="M91">
        <f>TPDDL_EOD!AC91+TPDDL_EOD!AD91</f>
        <v>10.98</v>
      </c>
      <c r="N91">
        <f t="shared" si="6"/>
        <v>36.22</v>
      </c>
      <c r="O91" s="154">
        <f t="shared" si="7"/>
        <v>0.38000000000000256</v>
      </c>
      <c r="P91">
        <v>15.15737161789067</v>
      </c>
      <c r="Q91">
        <v>8.4982330204307015</v>
      </c>
      <c r="R91">
        <v>0</v>
      </c>
      <c r="S91">
        <v>1.8491993373826616</v>
      </c>
      <c r="T91">
        <v>11.095196024295971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15</v>
      </c>
      <c r="J92">
        <f>BYPL_EOD!AC92+BYPL_EOD!AD92</f>
        <v>8.41</v>
      </c>
      <c r="K92">
        <f>MES_EOD!AC92+MES_EOD!AD92</f>
        <v>0</v>
      </c>
      <c r="L92">
        <f>NDMC_EOD!AC92+NDMC_EOD!AD92</f>
        <v>1.83</v>
      </c>
      <c r="M92">
        <f>TPDDL_EOD!AC92+TPDDL_EOD!AD92</f>
        <v>10.98</v>
      </c>
      <c r="N92">
        <f t="shared" si="6"/>
        <v>36.22</v>
      </c>
      <c r="O92" s="154">
        <f t="shared" si="7"/>
        <v>0.38000000000000256</v>
      </c>
      <c r="P92">
        <v>15.15737161789067</v>
      </c>
      <c r="Q92">
        <v>8.4982330204307015</v>
      </c>
      <c r="R92">
        <v>0</v>
      </c>
      <c r="S92">
        <v>1.8491993373826616</v>
      </c>
      <c r="T92">
        <v>11.095196024295971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15</v>
      </c>
      <c r="J93">
        <f>BYPL_EOD!AC93+BYPL_EOD!AD93</f>
        <v>8.41</v>
      </c>
      <c r="K93">
        <f>MES_EOD!AC93+MES_EOD!AD93</f>
        <v>0</v>
      </c>
      <c r="L93">
        <f>NDMC_EOD!AC93+NDMC_EOD!AD93</f>
        <v>1.83</v>
      </c>
      <c r="M93">
        <f>TPDDL_EOD!AC93+TPDDL_EOD!AD93</f>
        <v>10.98</v>
      </c>
      <c r="N93">
        <f t="shared" si="6"/>
        <v>36.22</v>
      </c>
      <c r="O93" s="154">
        <f t="shared" si="7"/>
        <v>0.38000000000000256</v>
      </c>
      <c r="P93">
        <v>15.15737161789067</v>
      </c>
      <c r="Q93">
        <v>8.4982330204307015</v>
      </c>
      <c r="R93">
        <v>0</v>
      </c>
      <c r="S93">
        <v>1.8491993373826616</v>
      </c>
      <c r="T93">
        <v>11.095196024295971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14.95</v>
      </c>
      <c r="J94">
        <f>BYPL_EOD!AC94+BYPL_EOD!AD94</f>
        <v>8.19</v>
      </c>
      <c r="K94">
        <f>MES_EOD!AC94+MES_EOD!AD94</f>
        <v>0</v>
      </c>
      <c r="L94">
        <f>NDMC_EOD!AC94+NDMC_EOD!AD94</f>
        <v>1.78</v>
      </c>
      <c r="M94">
        <f>TPDDL_EOD!AC94+TPDDL_EOD!AD94</f>
        <v>10.68</v>
      </c>
      <c r="N94">
        <f t="shared" si="6"/>
        <v>35.6</v>
      </c>
      <c r="O94" s="154">
        <f t="shared" si="7"/>
        <v>0</v>
      </c>
      <c r="P94">
        <v>14.95</v>
      </c>
      <c r="Q94">
        <v>8.19</v>
      </c>
      <c r="R94">
        <v>0</v>
      </c>
      <c r="S94">
        <v>1.78</v>
      </c>
      <c r="T94">
        <v>10.68</v>
      </c>
      <c r="U94" s="156">
        <f t="shared" si="8"/>
        <v>35.6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14.95</v>
      </c>
      <c r="J95">
        <f>BYPL_EOD!AC95+BYPL_EOD!AD95</f>
        <v>8.19</v>
      </c>
      <c r="K95">
        <f>MES_EOD!AC95+MES_EOD!AD95</f>
        <v>0</v>
      </c>
      <c r="L95">
        <f>NDMC_EOD!AC95+NDMC_EOD!AD95</f>
        <v>1.78</v>
      </c>
      <c r="M95">
        <f>TPDDL_EOD!AC95+TPDDL_EOD!AD95</f>
        <v>10.68</v>
      </c>
      <c r="N95">
        <f t="shared" si="6"/>
        <v>35.6</v>
      </c>
      <c r="O95" s="154">
        <f t="shared" si="7"/>
        <v>0</v>
      </c>
      <c r="P95">
        <v>14.95</v>
      </c>
      <c r="Q95">
        <v>8.19</v>
      </c>
      <c r="R95">
        <v>0</v>
      </c>
      <c r="S95">
        <v>1.78</v>
      </c>
      <c r="T95">
        <v>10.68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14.95</v>
      </c>
      <c r="J96">
        <f>BYPL_EOD!AC96+BYPL_EOD!AD96</f>
        <v>8.19</v>
      </c>
      <c r="K96">
        <f>MES_EOD!AC96+MES_EOD!AD96</f>
        <v>0</v>
      </c>
      <c r="L96">
        <f>NDMC_EOD!AC96+NDMC_EOD!AD96</f>
        <v>1.78</v>
      </c>
      <c r="M96">
        <f>TPDDL_EOD!AC96+TPDDL_EOD!AD96</f>
        <v>10.68</v>
      </c>
      <c r="N96">
        <f t="shared" si="6"/>
        <v>35.6</v>
      </c>
      <c r="O96" s="154">
        <f t="shared" si="7"/>
        <v>0</v>
      </c>
      <c r="P96">
        <v>14.95</v>
      </c>
      <c r="Q96">
        <v>8.19</v>
      </c>
      <c r="R96">
        <v>0</v>
      </c>
      <c r="S96">
        <v>1.78</v>
      </c>
      <c r="T96">
        <v>10.68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14.95</v>
      </c>
      <c r="J97">
        <f>BYPL_EOD!AC97+BYPL_EOD!AD97</f>
        <v>8.19</v>
      </c>
      <c r="K97">
        <f>MES_EOD!AC97+MES_EOD!AD97</f>
        <v>0</v>
      </c>
      <c r="L97">
        <f>NDMC_EOD!AC97+NDMC_EOD!AD97</f>
        <v>1.78</v>
      </c>
      <c r="M97">
        <f>TPDDL_EOD!AC97+TPDDL_EOD!AD97</f>
        <v>10.68</v>
      </c>
      <c r="N97">
        <f t="shared" si="6"/>
        <v>35.6</v>
      </c>
      <c r="O97" s="154">
        <f t="shared" si="7"/>
        <v>0</v>
      </c>
      <c r="P97">
        <v>14.95</v>
      </c>
      <c r="Q97">
        <v>8.19</v>
      </c>
      <c r="R97">
        <v>0</v>
      </c>
      <c r="S97">
        <v>1.78</v>
      </c>
      <c r="T97">
        <v>10.68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14.95</v>
      </c>
      <c r="J98">
        <f>BYPL_EOD!AC98+BYPL_EOD!AD98</f>
        <v>8.19</v>
      </c>
      <c r="K98">
        <f>MES_EOD!AC98+MES_EOD!AD98</f>
        <v>0</v>
      </c>
      <c r="L98">
        <f>NDMC_EOD!AC98+NDMC_EOD!AD98</f>
        <v>1.78</v>
      </c>
      <c r="M98">
        <f>TPDDL_EOD!AC98+TPDDL_EOD!AD98</f>
        <v>10.68</v>
      </c>
      <c r="N98">
        <f t="shared" si="6"/>
        <v>35.6</v>
      </c>
      <c r="O98" s="154">
        <f t="shared" si="7"/>
        <v>0</v>
      </c>
      <c r="P98">
        <v>14.95</v>
      </c>
      <c r="Q98">
        <v>8.19</v>
      </c>
      <c r="R98">
        <v>0</v>
      </c>
      <c r="S98">
        <v>1.78</v>
      </c>
      <c r="T98">
        <v>10.68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0.88114999999999866</v>
      </c>
      <c r="E99" s="156">
        <f t="shared" si="12"/>
        <v>0</v>
      </c>
      <c r="F99" s="156">
        <f t="shared" si="12"/>
        <v>2.016</v>
      </c>
      <c r="G99" s="156">
        <f t="shared" si="12"/>
        <v>0.88114999999999866</v>
      </c>
      <c r="H99" s="156"/>
      <c r="I99" s="156">
        <f t="shared" si="12"/>
        <v>0.35370750000000006</v>
      </c>
      <c r="J99" s="156">
        <f t="shared" si="12"/>
        <v>0.21409499999999987</v>
      </c>
      <c r="K99" s="156">
        <f t="shared" si="12"/>
        <v>0</v>
      </c>
      <c r="L99" s="156">
        <f t="shared" si="12"/>
        <v>4.3172500000000044E-2</v>
      </c>
      <c r="M99" s="156">
        <f t="shared" si="12"/>
        <v>0.25858250000000021</v>
      </c>
      <c r="N99" s="156">
        <f t="shared" si="12"/>
        <v>0.86955749999999843</v>
      </c>
      <c r="O99" s="156">
        <f t="shared" si="12"/>
        <v>1.1592500000000056E-2</v>
      </c>
      <c r="P99" s="156">
        <f t="shared" si="12"/>
        <v>0.35857927506384735</v>
      </c>
      <c r="Q99" s="156">
        <f t="shared" si="12"/>
        <v>0.21665245818321355</v>
      </c>
      <c r="R99" s="156">
        <f t="shared" si="12"/>
        <v>0</v>
      </c>
      <c r="S99" s="156">
        <f t="shared" si="12"/>
        <v>4.3769604993063933E-2</v>
      </c>
      <c r="T99" s="156">
        <f t="shared" si="12"/>
        <v>0.26214866175987589</v>
      </c>
      <c r="U99" s="156">
        <f t="shared" si="12"/>
        <v>0.88114999999999866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44989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227.38</v>
      </c>
      <c r="E3">
        <f>BAWANA!AM3</f>
        <v>0</v>
      </c>
      <c r="F3">
        <f>(B3+C3)*0.8</f>
        <v>256</v>
      </c>
      <c r="G3">
        <f>(D3+E3)</f>
        <v>227.38</v>
      </c>
      <c r="H3" s="154"/>
      <c r="I3">
        <f>BRPL_EOD!AK3+BRPL_EOD!AL3</f>
        <v>99.62</v>
      </c>
      <c r="J3">
        <f>BYPL_EOD!AK3+BYPL_EOD!AL3</f>
        <v>57.6</v>
      </c>
      <c r="K3">
        <f>MES_EOD!AK3+MES_EOD!AL3</f>
        <v>5.82</v>
      </c>
      <c r="L3">
        <f>NDMC_EOD!AK3+NDMC_EOD!AL3</f>
        <v>18</v>
      </c>
      <c r="M3">
        <f>TPDDL_EOD!AK3+TPDDL_EOD!AL3</f>
        <v>46.35</v>
      </c>
      <c r="N3">
        <f t="shared" ref="N3:N66" si="0">SUM(I3:M3)</f>
        <v>227.39</v>
      </c>
      <c r="O3" s="154">
        <f t="shared" ref="O3:O66" si="1">G3-N3</f>
        <v>-9.9999999999909051E-3</v>
      </c>
      <c r="P3">
        <v>99.615618980606015</v>
      </c>
      <c r="Q3">
        <v>57.597466907075955</v>
      </c>
      <c r="R3">
        <v>5.819744052069133</v>
      </c>
      <c r="S3">
        <v>17.999208408461236</v>
      </c>
      <c r="T3">
        <v>46.347961651787678</v>
      </c>
      <c r="U3" s="156">
        <f t="shared" ref="U3:U66" si="2">SUM(P3:T3)</f>
        <v>227.38000000000002</v>
      </c>
      <c r="V3" s="154">
        <f t="shared" ref="V3:V66" si="3">G3-U3</f>
        <v>0</v>
      </c>
      <c r="Y3">
        <f>BAWANA!AW3+BAWANA!AX3</f>
        <v>21.31</v>
      </c>
      <c r="Z3">
        <f>BAWANA!BD3+BAWANA!BE3</f>
        <v>21.31</v>
      </c>
      <c r="AA3">
        <f>BAWANA!X3+BAWANA!Y3</f>
        <v>21.31</v>
      </c>
      <c r="AB3">
        <f>BAWANA!AE3+BAWANA!AF3</f>
        <v>21.31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227.38</v>
      </c>
      <c r="E4">
        <f>BAWANA!AM4</f>
        <v>0</v>
      </c>
      <c r="F4">
        <f t="shared" ref="F4:F67" si="4">(B4+C4)*0.8</f>
        <v>256</v>
      </c>
      <c r="G4">
        <f t="shared" ref="G4:G67" si="5">(D4+E4)</f>
        <v>227.38</v>
      </c>
      <c r="H4" s="154"/>
      <c r="I4">
        <f>BRPL_EOD!AK4+BRPL_EOD!AL4</f>
        <v>99.62</v>
      </c>
      <c r="J4">
        <f>BYPL_EOD!AK4+BYPL_EOD!AL4</f>
        <v>57.6</v>
      </c>
      <c r="K4">
        <f>MES_EOD!AK4+MES_EOD!AL4</f>
        <v>5.82</v>
      </c>
      <c r="L4">
        <f>NDMC_EOD!AK4+NDMC_EOD!AL4</f>
        <v>18</v>
      </c>
      <c r="M4">
        <f>TPDDL_EOD!AK4+TPDDL_EOD!AL4</f>
        <v>46.35</v>
      </c>
      <c r="N4">
        <f t="shared" si="0"/>
        <v>227.39</v>
      </c>
      <c r="O4" s="154">
        <f t="shared" si="1"/>
        <v>-9.9999999999909051E-3</v>
      </c>
      <c r="P4">
        <v>99.615618980606015</v>
      </c>
      <c r="Q4">
        <v>57.597466907075955</v>
      </c>
      <c r="R4">
        <v>5.819744052069133</v>
      </c>
      <c r="S4">
        <v>17.999208408461236</v>
      </c>
      <c r="T4">
        <v>46.347961651787678</v>
      </c>
      <c r="U4" s="156">
        <f t="shared" si="2"/>
        <v>227.38000000000002</v>
      </c>
      <c r="V4" s="154">
        <f t="shared" si="3"/>
        <v>0</v>
      </c>
      <c r="Y4">
        <f>BAWANA!AW4+BAWANA!AX4</f>
        <v>21.31</v>
      </c>
      <c r="Z4">
        <f>BAWANA!BD4+BAWANA!BE4</f>
        <v>21.31</v>
      </c>
      <c r="AA4">
        <f>BAWANA!X4+BAWANA!Y4</f>
        <v>21.31</v>
      </c>
      <c r="AB4">
        <f>BAWANA!AE4+BAWANA!AF4</f>
        <v>21.31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227.38</v>
      </c>
      <c r="E5">
        <f>BAWANA!AM5</f>
        <v>0</v>
      </c>
      <c r="F5">
        <f t="shared" si="4"/>
        <v>256</v>
      </c>
      <c r="G5">
        <f t="shared" si="5"/>
        <v>227.38</v>
      </c>
      <c r="H5" s="154"/>
      <c r="I5">
        <f>BRPL_EOD!AK5+BRPL_EOD!AL5</f>
        <v>99.62</v>
      </c>
      <c r="J5">
        <f>BYPL_EOD!AK5+BYPL_EOD!AL5</f>
        <v>57.6</v>
      </c>
      <c r="K5">
        <f>MES_EOD!AK5+MES_EOD!AL5</f>
        <v>5.82</v>
      </c>
      <c r="L5">
        <f>NDMC_EOD!AK5+NDMC_EOD!AL5</f>
        <v>18</v>
      </c>
      <c r="M5">
        <f>TPDDL_EOD!AK5+TPDDL_EOD!AL5</f>
        <v>46.35</v>
      </c>
      <c r="N5">
        <f t="shared" si="0"/>
        <v>227.39</v>
      </c>
      <c r="O5" s="154">
        <f t="shared" si="1"/>
        <v>-9.9999999999909051E-3</v>
      </c>
      <c r="P5">
        <v>99.615618980606015</v>
      </c>
      <c r="Q5">
        <v>57.597466907075955</v>
      </c>
      <c r="R5">
        <v>5.819744052069133</v>
      </c>
      <c r="S5">
        <v>17.999208408461236</v>
      </c>
      <c r="T5">
        <v>46.347961651787678</v>
      </c>
      <c r="U5" s="156">
        <f t="shared" si="2"/>
        <v>227.38000000000002</v>
      </c>
      <c r="V5" s="154">
        <f t="shared" si="3"/>
        <v>0</v>
      </c>
      <c r="Y5">
        <f>BAWANA!AW5+BAWANA!AX5</f>
        <v>21.31</v>
      </c>
      <c r="Z5">
        <f>BAWANA!BD5+BAWANA!BE5</f>
        <v>21.31</v>
      </c>
      <c r="AA5">
        <f>BAWANA!X5+BAWANA!Y5</f>
        <v>21.31</v>
      </c>
      <c r="AB5">
        <f>BAWANA!AE5+BAWANA!AF5</f>
        <v>21.31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227.38</v>
      </c>
      <c r="E6">
        <f>BAWANA!AM6</f>
        <v>0</v>
      </c>
      <c r="F6">
        <f t="shared" si="4"/>
        <v>256</v>
      </c>
      <c r="G6">
        <f t="shared" si="5"/>
        <v>227.38</v>
      </c>
      <c r="H6" s="154"/>
      <c r="I6">
        <f>BRPL_EOD!AK6+BRPL_EOD!AL6</f>
        <v>99.62</v>
      </c>
      <c r="J6">
        <f>BYPL_EOD!AK6+BYPL_EOD!AL6</f>
        <v>57.6</v>
      </c>
      <c r="K6">
        <f>MES_EOD!AK6+MES_EOD!AL6</f>
        <v>5.82</v>
      </c>
      <c r="L6">
        <f>NDMC_EOD!AK6+NDMC_EOD!AL6</f>
        <v>18</v>
      </c>
      <c r="M6">
        <f>TPDDL_EOD!AK6+TPDDL_EOD!AL6</f>
        <v>46.35</v>
      </c>
      <c r="N6">
        <f t="shared" si="0"/>
        <v>227.39</v>
      </c>
      <c r="O6" s="154">
        <f t="shared" si="1"/>
        <v>-9.9999999999909051E-3</v>
      </c>
      <c r="P6">
        <v>99.615618980606015</v>
      </c>
      <c r="Q6">
        <v>57.597466907075955</v>
      </c>
      <c r="R6">
        <v>5.819744052069133</v>
      </c>
      <c r="S6">
        <v>17.999208408461236</v>
      </c>
      <c r="T6">
        <v>46.347961651787678</v>
      </c>
      <c r="U6" s="156">
        <f t="shared" si="2"/>
        <v>227.38000000000002</v>
      </c>
      <c r="V6" s="154">
        <f t="shared" si="3"/>
        <v>0</v>
      </c>
      <c r="Y6">
        <f>BAWANA!AW6+BAWANA!AX6</f>
        <v>21.31</v>
      </c>
      <c r="Z6">
        <f>BAWANA!BD6+BAWANA!BE6</f>
        <v>21.31</v>
      </c>
      <c r="AA6">
        <f>BAWANA!X6+BAWANA!Y6</f>
        <v>21.31</v>
      </c>
      <c r="AB6">
        <f>BAWANA!AE6+BAWANA!AF6</f>
        <v>21.31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227.38</v>
      </c>
      <c r="E7">
        <f>BAWANA!AM7</f>
        <v>0</v>
      </c>
      <c r="F7">
        <f t="shared" si="4"/>
        <v>256</v>
      </c>
      <c r="G7">
        <f t="shared" si="5"/>
        <v>227.38</v>
      </c>
      <c r="H7" s="154"/>
      <c r="I7">
        <f>BRPL_EOD!AK7+BRPL_EOD!AL7</f>
        <v>99.62</v>
      </c>
      <c r="J7">
        <f>BYPL_EOD!AK7+BYPL_EOD!AL7</f>
        <v>57.6</v>
      </c>
      <c r="K7">
        <f>MES_EOD!AK7+MES_EOD!AL7</f>
        <v>5.82</v>
      </c>
      <c r="L7">
        <f>NDMC_EOD!AK7+NDMC_EOD!AL7</f>
        <v>18</v>
      </c>
      <c r="M7">
        <f>TPDDL_EOD!AK7+TPDDL_EOD!AL7</f>
        <v>46.35</v>
      </c>
      <c r="N7">
        <f t="shared" si="0"/>
        <v>227.39</v>
      </c>
      <c r="O7" s="154">
        <f t="shared" si="1"/>
        <v>-9.9999999999909051E-3</v>
      </c>
      <c r="P7">
        <v>99.615618980606015</v>
      </c>
      <c r="Q7">
        <v>57.597466907075955</v>
      </c>
      <c r="R7">
        <v>5.819744052069133</v>
      </c>
      <c r="S7">
        <v>17.999208408461236</v>
      </c>
      <c r="T7">
        <v>46.347961651787678</v>
      </c>
      <c r="U7" s="156">
        <f t="shared" si="2"/>
        <v>227.38000000000002</v>
      </c>
      <c r="V7" s="154">
        <f t="shared" si="3"/>
        <v>0</v>
      </c>
      <c r="Y7">
        <f>BAWANA!AW7+BAWANA!AX7</f>
        <v>21.31</v>
      </c>
      <c r="Z7">
        <f>BAWANA!BD7+BAWANA!BE7</f>
        <v>21.31</v>
      </c>
      <c r="AA7">
        <f>BAWANA!X7+BAWANA!Y7</f>
        <v>21.31</v>
      </c>
      <c r="AB7">
        <f>BAWANA!AE7+BAWANA!AF7</f>
        <v>21.31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227.38</v>
      </c>
      <c r="E8">
        <f>BAWANA!AM8</f>
        <v>0</v>
      </c>
      <c r="F8">
        <f t="shared" si="4"/>
        <v>256</v>
      </c>
      <c r="G8">
        <f t="shared" si="5"/>
        <v>227.38</v>
      </c>
      <c r="H8" s="154"/>
      <c r="I8">
        <f>BRPL_EOD!AK8+BRPL_EOD!AL8</f>
        <v>99.62</v>
      </c>
      <c r="J8">
        <f>BYPL_EOD!AK8+BYPL_EOD!AL8</f>
        <v>57.6</v>
      </c>
      <c r="K8">
        <f>MES_EOD!AK8+MES_EOD!AL8</f>
        <v>5.82</v>
      </c>
      <c r="L8">
        <f>NDMC_EOD!AK8+NDMC_EOD!AL8</f>
        <v>18</v>
      </c>
      <c r="M8">
        <f>TPDDL_EOD!AK8+TPDDL_EOD!AL8</f>
        <v>46.35</v>
      </c>
      <c r="N8">
        <f t="shared" si="0"/>
        <v>227.39</v>
      </c>
      <c r="O8" s="154">
        <f t="shared" si="1"/>
        <v>-9.9999999999909051E-3</v>
      </c>
      <c r="P8">
        <v>99.615618980606015</v>
      </c>
      <c r="Q8">
        <v>57.597466907075955</v>
      </c>
      <c r="R8">
        <v>5.819744052069133</v>
      </c>
      <c r="S8">
        <v>17.999208408461236</v>
      </c>
      <c r="T8">
        <v>46.347961651787678</v>
      </c>
      <c r="U8" s="156">
        <f t="shared" si="2"/>
        <v>227.38000000000002</v>
      </c>
      <c r="V8" s="154">
        <f t="shared" si="3"/>
        <v>0</v>
      </c>
      <c r="Y8">
        <f>BAWANA!AW8+BAWANA!AX8</f>
        <v>21.31</v>
      </c>
      <c r="Z8">
        <f>BAWANA!BD8+BAWANA!BE8</f>
        <v>21.31</v>
      </c>
      <c r="AA8">
        <f>BAWANA!X8+BAWANA!Y8</f>
        <v>21.31</v>
      </c>
      <c r="AB8">
        <f>BAWANA!AE8+BAWANA!AF8</f>
        <v>21.31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227.38</v>
      </c>
      <c r="E9">
        <f>BAWANA!AM9</f>
        <v>0</v>
      </c>
      <c r="F9">
        <f t="shared" si="4"/>
        <v>256</v>
      </c>
      <c r="G9">
        <f t="shared" si="5"/>
        <v>227.38</v>
      </c>
      <c r="H9" s="154"/>
      <c r="I9">
        <f>BRPL_EOD!AK9+BRPL_EOD!AL9</f>
        <v>99.62</v>
      </c>
      <c r="J9">
        <f>BYPL_EOD!AK9+BYPL_EOD!AL9</f>
        <v>57.6</v>
      </c>
      <c r="K9">
        <f>MES_EOD!AK9+MES_EOD!AL9</f>
        <v>5.82</v>
      </c>
      <c r="L9">
        <f>NDMC_EOD!AK9+NDMC_EOD!AL9</f>
        <v>18</v>
      </c>
      <c r="M9">
        <f>TPDDL_EOD!AK9+TPDDL_EOD!AL9</f>
        <v>46.35</v>
      </c>
      <c r="N9">
        <f t="shared" si="0"/>
        <v>227.39</v>
      </c>
      <c r="O9" s="154">
        <f t="shared" si="1"/>
        <v>-9.9999999999909051E-3</v>
      </c>
      <c r="P9">
        <v>99.615618980606015</v>
      </c>
      <c r="Q9">
        <v>57.597466907075955</v>
      </c>
      <c r="R9">
        <v>5.819744052069133</v>
      </c>
      <c r="S9">
        <v>17.999208408461236</v>
      </c>
      <c r="T9">
        <v>46.347961651787678</v>
      </c>
      <c r="U9" s="156">
        <f t="shared" si="2"/>
        <v>227.38000000000002</v>
      </c>
      <c r="V9" s="154">
        <f t="shared" si="3"/>
        <v>0</v>
      </c>
      <c r="Y9">
        <f>BAWANA!AW9+BAWANA!AX9</f>
        <v>21.31</v>
      </c>
      <c r="Z9">
        <f>BAWANA!BD9+BAWANA!BE9</f>
        <v>21.31</v>
      </c>
      <c r="AA9">
        <f>BAWANA!X9+BAWANA!Y9</f>
        <v>21.31</v>
      </c>
      <c r="AB9">
        <f>BAWANA!AE9+BAWANA!AF9</f>
        <v>21.31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227.38</v>
      </c>
      <c r="E10">
        <f>BAWANA!AM10</f>
        <v>0</v>
      </c>
      <c r="F10">
        <f t="shared" si="4"/>
        <v>256</v>
      </c>
      <c r="G10">
        <f t="shared" si="5"/>
        <v>227.38</v>
      </c>
      <c r="H10" s="154"/>
      <c r="I10">
        <f>BRPL_EOD!AK10+BRPL_EOD!AL10</f>
        <v>99.62</v>
      </c>
      <c r="J10">
        <f>BYPL_EOD!AK10+BYPL_EOD!AL10</f>
        <v>57.6</v>
      </c>
      <c r="K10">
        <f>MES_EOD!AK10+MES_EOD!AL10</f>
        <v>5.82</v>
      </c>
      <c r="L10">
        <f>NDMC_EOD!AK10+NDMC_EOD!AL10</f>
        <v>18</v>
      </c>
      <c r="M10">
        <f>TPDDL_EOD!AK10+TPDDL_EOD!AL10</f>
        <v>46.35</v>
      </c>
      <c r="N10">
        <f t="shared" si="0"/>
        <v>227.39</v>
      </c>
      <c r="O10" s="154">
        <f t="shared" si="1"/>
        <v>-9.9999999999909051E-3</v>
      </c>
      <c r="P10">
        <v>99.615618980606015</v>
      </c>
      <c r="Q10">
        <v>57.597466907075955</v>
      </c>
      <c r="R10">
        <v>5.819744052069133</v>
      </c>
      <c r="S10">
        <v>17.999208408461236</v>
      </c>
      <c r="T10">
        <v>46.347961651787678</v>
      </c>
      <c r="U10" s="156">
        <f t="shared" si="2"/>
        <v>227.38000000000002</v>
      </c>
      <c r="V10" s="154">
        <f t="shared" si="3"/>
        <v>0</v>
      </c>
      <c r="Y10">
        <f>BAWANA!AW10+BAWANA!AX10</f>
        <v>21.31</v>
      </c>
      <c r="Z10">
        <f>BAWANA!BD10+BAWANA!BE10</f>
        <v>21.31</v>
      </c>
      <c r="AA10">
        <f>BAWANA!X10+BAWANA!Y10</f>
        <v>21.31</v>
      </c>
      <c r="AB10">
        <f>BAWANA!AE10+BAWANA!AF10</f>
        <v>21.31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221.34000000000003</v>
      </c>
      <c r="E11">
        <f>BAWANA!AM11</f>
        <v>0</v>
      </c>
      <c r="F11">
        <f t="shared" si="4"/>
        <v>256</v>
      </c>
      <c r="G11">
        <f t="shared" si="5"/>
        <v>221.34000000000003</v>
      </c>
      <c r="H11" s="154"/>
      <c r="I11">
        <f>BRPL_EOD!AK11+BRPL_EOD!AL11</f>
        <v>99.62</v>
      </c>
      <c r="J11">
        <f>BYPL_EOD!AK11+BYPL_EOD!AL11</f>
        <v>45</v>
      </c>
      <c r="K11">
        <f>MES_EOD!AK11+MES_EOD!AL11</f>
        <v>5.82</v>
      </c>
      <c r="L11">
        <f>NDMC_EOD!AK11+NDMC_EOD!AL11</f>
        <v>18</v>
      </c>
      <c r="M11">
        <f>TPDDL_EOD!AK11+TPDDL_EOD!AL11</f>
        <v>52.91</v>
      </c>
      <c r="N11">
        <f t="shared" si="0"/>
        <v>221.35</v>
      </c>
      <c r="O11" s="154">
        <f t="shared" si="1"/>
        <v>-9.9999999999624833E-3</v>
      </c>
      <c r="P11">
        <v>99.61549943528351</v>
      </c>
      <c r="Q11">
        <v>44.997967020555691</v>
      </c>
      <c r="R11">
        <v>5.819737067991869</v>
      </c>
      <c r="S11">
        <v>17.999186808222277</v>
      </c>
      <c r="T11">
        <v>52.907609667946694</v>
      </c>
      <c r="U11" s="156">
        <f t="shared" si="2"/>
        <v>221.34000000000006</v>
      </c>
      <c r="V11" s="154">
        <f t="shared" si="3"/>
        <v>0</v>
      </c>
      <c r="Y11">
        <f>BAWANA!AW11+BAWANA!AX11</f>
        <v>24.33</v>
      </c>
      <c r="Z11">
        <f>BAWANA!BD11+BAWANA!BE11</f>
        <v>24.33</v>
      </c>
      <c r="AA11">
        <f>BAWANA!X11+BAWANA!Y11</f>
        <v>24.33</v>
      </c>
      <c r="AB11">
        <f>BAWANA!AE11+BAWANA!AF11</f>
        <v>24.33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221.34000000000003</v>
      </c>
      <c r="E12">
        <f>BAWANA!AM12</f>
        <v>0</v>
      </c>
      <c r="F12">
        <f t="shared" si="4"/>
        <v>256</v>
      </c>
      <c r="G12">
        <f t="shared" si="5"/>
        <v>221.34000000000003</v>
      </c>
      <c r="H12" s="154"/>
      <c r="I12">
        <f>BRPL_EOD!AK12+BRPL_EOD!AL12</f>
        <v>99.62</v>
      </c>
      <c r="J12">
        <f>BYPL_EOD!AK12+BYPL_EOD!AL12</f>
        <v>45</v>
      </c>
      <c r="K12">
        <f>MES_EOD!AK12+MES_EOD!AL12</f>
        <v>5.82</v>
      </c>
      <c r="L12">
        <f>NDMC_EOD!AK12+NDMC_EOD!AL12</f>
        <v>18</v>
      </c>
      <c r="M12">
        <f>TPDDL_EOD!AK12+TPDDL_EOD!AL12</f>
        <v>52.91</v>
      </c>
      <c r="N12">
        <f t="shared" si="0"/>
        <v>221.35</v>
      </c>
      <c r="O12" s="154">
        <f t="shared" si="1"/>
        <v>-9.9999999999624833E-3</v>
      </c>
      <c r="P12">
        <v>99.61549943528351</v>
      </c>
      <c r="Q12">
        <v>44.997967020555691</v>
      </c>
      <c r="R12">
        <v>5.819737067991869</v>
      </c>
      <c r="S12">
        <v>17.999186808222277</v>
      </c>
      <c r="T12">
        <v>52.907609667946694</v>
      </c>
      <c r="U12" s="156">
        <f t="shared" si="2"/>
        <v>221.34000000000006</v>
      </c>
      <c r="V12" s="154">
        <f t="shared" si="3"/>
        <v>0</v>
      </c>
      <c r="Y12">
        <f>BAWANA!AW12+BAWANA!AX12</f>
        <v>24.33</v>
      </c>
      <c r="Z12">
        <f>BAWANA!BD12+BAWANA!BE12</f>
        <v>24.33</v>
      </c>
      <c r="AA12">
        <f>BAWANA!X12+BAWANA!Y12</f>
        <v>24.33</v>
      </c>
      <c r="AB12">
        <f>BAWANA!AE12+BAWANA!AF12</f>
        <v>24.33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221.34000000000003</v>
      </c>
      <c r="E13">
        <f>BAWANA!AM13</f>
        <v>0</v>
      </c>
      <c r="F13">
        <f t="shared" si="4"/>
        <v>256</v>
      </c>
      <c r="G13">
        <f t="shared" si="5"/>
        <v>221.34000000000003</v>
      </c>
      <c r="H13" s="154"/>
      <c r="I13">
        <f>BRPL_EOD!AK13+BRPL_EOD!AL13</f>
        <v>99.62</v>
      </c>
      <c r="J13">
        <f>BYPL_EOD!AK13+BYPL_EOD!AL13</f>
        <v>45</v>
      </c>
      <c r="K13">
        <f>MES_EOD!AK13+MES_EOD!AL13</f>
        <v>5.82</v>
      </c>
      <c r="L13">
        <f>NDMC_EOD!AK13+NDMC_EOD!AL13</f>
        <v>18</v>
      </c>
      <c r="M13">
        <f>TPDDL_EOD!AK13+TPDDL_EOD!AL13</f>
        <v>52.91</v>
      </c>
      <c r="N13">
        <f t="shared" si="0"/>
        <v>221.35</v>
      </c>
      <c r="O13" s="154">
        <f t="shared" si="1"/>
        <v>-9.9999999999624833E-3</v>
      </c>
      <c r="P13">
        <v>99.61549943528351</v>
      </c>
      <c r="Q13">
        <v>44.997967020555691</v>
      </c>
      <c r="R13">
        <v>5.819737067991869</v>
      </c>
      <c r="S13">
        <v>17.999186808222277</v>
      </c>
      <c r="T13">
        <v>52.907609667946694</v>
      </c>
      <c r="U13" s="156">
        <f t="shared" si="2"/>
        <v>221.34000000000006</v>
      </c>
      <c r="V13" s="154">
        <f t="shared" si="3"/>
        <v>0</v>
      </c>
      <c r="Y13">
        <f>BAWANA!AW13+BAWANA!AX13</f>
        <v>24.33</v>
      </c>
      <c r="Z13">
        <f>BAWANA!BD13+BAWANA!BE13</f>
        <v>24.33</v>
      </c>
      <c r="AA13">
        <f>BAWANA!X13+BAWANA!Y13</f>
        <v>24.33</v>
      </c>
      <c r="AB13">
        <f>BAWANA!AE13+BAWANA!AF13</f>
        <v>24.33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221.34000000000003</v>
      </c>
      <c r="E14">
        <f>BAWANA!AM14</f>
        <v>0</v>
      </c>
      <c r="F14">
        <f t="shared" si="4"/>
        <v>256</v>
      </c>
      <c r="G14">
        <f t="shared" si="5"/>
        <v>221.34000000000003</v>
      </c>
      <c r="H14" s="154"/>
      <c r="I14">
        <f>BRPL_EOD!AK14+BRPL_EOD!AL14</f>
        <v>99.62</v>
      </c>
      <c r="J14">
        <f>BYPL_EOD!AK14+BYPL_EOD!AL14</f>
        <v>45</v>
      </c>
      <c r="K14">
        <f>MES_EOD!AK14+MES_EOD!AL14</f>
        <v>5.82</v>
      </c>
      <c r="L14">
        <f>NDMC_EOD!AK14+NDMC_EOD!AL14</f>
        <v>18</v>
      </c>
      <c r="M14">
        <f>TPDDL_EOD!AK14+TPDDL_EOD!AL14</f>
        <v>52.91</v>
      </c>
      <c r="N14">
        <f t="shared" si="0"/>
        <v>221.35</v>
      </c>
      <c r="O14" s="154">
        <f t="shared" si="1"/>
        <v>-9.9999999999624833E-3</v>
      </c>
      <c r="P14">
        <v>99.61549943528351</v>
      </c>
      <c r="Q14">
        <v>44.997967020555691</v>
      </c>
      <c r="R14">
        <v>5.819737067991869</v>
      </c>
      <c r="S14">
        <v>17.999186808222277</v>
      </c>
      <c r="T14">
        <v>52.907609667946694</v>
      </c>
      <c r="U14" s="156">
        <f t="shared" si="2"/>
        <v>221.34000000000006</v>
      </c>
      <c r="V14" s="154">
        <f t="shared" si="3"/>
        <v>0</v>
      </c>
      <c r="Y14">
        <f>BAWANA!AW14+BAWANA!AX14</f>
        <v>24.33</v>
      </c>
      <c r="Z14">
        <f>BAWANA!BD14+BAWANA!BE14</f>
        <v>24.33</v>
      </c>
      <c r="AA14">
        <f>BAWANA!X14+BAWANA!Y14</f>
        <v>24.33</v>
      </c>
      <c r="AB14">
        <f>BAWANA!AE14+BAWANA!AF14</f>
        <v>24.33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54"/>
      <c r="I20">
        <f>BRPL_EOD!AK20+BRPL_EOD!AL20</f>
        <v>83.76</v>
      </c>
      <c r="J20">
        <f>BYPL_EOD!AK20+BYPL_EOD!AL20</f>
        <v>48.43</v>
      </c>
      <c r="K20">
        <f>MES_EOD!AK20+MES_EOD!AL20</f>
        <v>5.82</v>
      </c>
      <c r="L20">
        <f>NDMC_EOD!AK20+NDMC_EOD!AL20</f>
        <v>19.64</v>
      </c>
      <c r="M20">
        <f>TPDDL_EOD!AK20+TPDDL_EOD!AL20</f>
        <v>58.52</v>
      </c>
      <c r="N20">
        <f t="shared" si="0"/>
        <v>216.17</v>
      </c>
      <c r="O20" s="154">
        <f t="shared" si="1"/>
        <v>1.0000000000019327E-2</v>
      </c>
      <c r="P20">
        <v>83.763874728223172</v>
      </c>
      <c r="Q20">
        <v>48.432240366378316</v>
      </c>
      <c r="R20">
        <v>5.8202692325484584</v>
      </c>
      <c r="S20">
        <v>19.640908544201324</v>
      </c>
      <c r="T20">
        <v>58.522707128648754</v>
      </c>
      <c r="U20" s="156">
        <f t="shared" si="2"/>
        <v>216.18000000000004</v>
      </c>
      <c r="V20" s="154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54"/>
      <c r="I21">
        <f>BRPL_EOD!AK21+BRPL_EOD!AL21</f>
        <v>83.76</v>
      </c>
      <c r="J21">
        <f>BYPL_EOD!AK21+BYPL_EOD!AL21</f>
        <v>48.43</v>
      </c>
      <c r="K21">
        <f>MES_EOD!AK21+MES_EOD!AL21</f>
        <v>5.82</v>
      </c>
      <c r="L21">
        <f>NDMC_EOD!AK21+NDMC_EOD!AL21</f>
        <v>19.64</v>
      </c>
      <c r="M21">
        <f>TPDDL_EOD!AK21+TPDDL_EOD!AL21</f>
        <v>58.52</v>
      </c>
      <c r="N21">
        <f t="shared" si="0"/>
        <v>216.17</v>
      </c>
      <c r="O21" s="154">
        <f t="shared" si="1"/>
        <v>1.0000000000019327E-2</v>
      </c>
      <c r="P21">
        <v>83.763874728223172</v>
      </c>
      <c r="Q21">
        <v>48.432240366378316</v>
      </c>
      <c r="R21">
        <v>5.8202692325484584</v>
      </c>
      <c r="S21">
        <v>19.640908544201324</v>
      </c>
      <c r="T21">
        <v>58.522707128648754</v>
      </c>
      <c r="U21" s="156">
        <f t="shared" si="2"/>
        <v>216.18000000000004</v>
      </c>
      <c r="V21" s="154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221.34000000000003</v>
      </c>
      <c r="E22">
        <f>BAWANA!AM22</f>
        <v>0</v>
      </c>
      <c r="F22">
        <f t="shared" si="4"/>
        <v>256</v>
      </c>
      <c r="G22">
        <f t="shared" si="5"/>
        <v>221.34000000000003</v>
      </c>
      <c r="H22" s="154"/>
      <c r="I22">
        <f>BRPL_EOD!AK22+BRPL_EOD!AL22</f>
        <v>99.62</v>
      </c>
      <c r="J22">
        <f>BYPL_EOD!AK22+BYPL_EOD!AL22</f>
        <v>45</v>
      </c>
      <c r="K22">
        <f>MES_EOD!AK22+MES_EOD!AL22</f>
        <v>5.82</v>
      </c>
      <c r="L22">
        <f>NDMC_EOD!AK22+NDMC_EOD!AL22</f>
        <v>18</v>
      </c>
      <c r="M22">
        <f>TPDDL_EOD!AK22+TPDDL_EOD!AL22</f>
        <v>52.91</v>
      </c>
      <c r="N22">
        <f t="shared" si="0"/>
        <v>221.35</v>
      </c>
      <c r="O22" s="154">
        <f t="shared" si="1"/>
        <v>-9.9999999999624833E-3</v>
      </c>
      <c r="P22">
        <v>99.61549943528351</v>
      </c>
      <c r="Q22">
        <v>44.997967020555691</v>
      </c>
      <c r="R22">
        <v>5.819737067991869</v>
      </c>
      <c r="S22">
        <v>17.999186808222277</v>
      </c>
      <c r="T22">
        <v>52.907609667946694</v>
      </c>
      <c r="U22" s="156">
        <f t="shared" si="2"/>
        <v>221.34000000000006</v>
      </c>
      <c r="V22" s="154">
        <f t="shared" si="3"/>
        <v>0</v>
      </c>
      <c r="Y22">
        <f>BAWANA!AW22+BAWANA!AX22</f>
        <v>24.33</v>
      </c>
      <c r="Z22">
        <f>BAWANA!BD22+BAWANA!BE22</f>
        <v>24.33</v>
      </c>
      <c r="AA22">
        <f>BAWANA!X22+BAWANA!Y22</f>
        <v>24.33</v>
      </c>
      <c r="AB22">
        <f>BAWANA!AE22+BAWANA!AF22</f>
        <v>24.33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227.38</v>
      </c>
      <c r="E23">
        <f>BAWANA!AM23</f>
        <v>0</v>
      </c>
      <c r="F23">
        <f t="shared" si="4"/>
        <v>256</v>
      </c>
      <c r="G23">
        <f t="shared" si="5"/>
        <v>227.38</v>
      </c>
      <c r="H23" s="154"/>
      <c r="I23">
        <f>BRPL_EOD!AK23+BRPL_EOD!AL23</f>
        <v>99.62</v>
      </c>
      <c r="J23">
        <f>BYPL_EOD!AK23+BYPL_EOD!AL23</f>
        <v>57.6</v>
      </c>
      <c r="K23">
        <f>MES_EOD!AK23+MES_EOD!AL23</f>
        <v>5.82</v>
      </c>
      <c r="L23">
        <f>NDMC_EOD!AK23+NDMC_EOD!AL23</f>
        <v>18</v>
      </c>
      <c r="M23">
        <f>TPDDL_EOD!AK23+TPDDL_EOD!AL23</f>
        <v>46.35</v>
      </c>
      <c r="N23">
        <f t="shared" si="0"/>
        <v>227.39</v>
      </c>
      <c r="O23" s="154">
        <f t="shared" si="1"/>
        <v>-9.9999999999909051E-3</v>
      </c>
      <c r="P23">
        <v>99.615618980606015</v>
      </c>
      <c r="Q23">
        <v>57.597466907075955</v>
      </c>
      <c r="R23">
        <v>5.819744052069133</v>
      </c>
      <c r="S23">
        <v>17.999208408461236</v>
      </c>
      <c r="T23">
        <v>46.347961651787678</v>
      </c>
      <c r="U23" s="156">
        <f t="shared" si="2"/>
        <v>227.38000000000002</v>
      </c>
      <c r="V23" s="154">
        <f t="shared" si="3"/>
        <v>0</v>
      </c>
      <c r="Y23">
        <f>BAWANA!AW23+BAWANA!AX23</f>
        <v>21.31</v>
      </c>
      <c r="Z23">
        <f>BAWANA!BD23+BAWANA!BE23</f>
        <v>21.31</v>
      </c>
      <c r="AA23">
        <f>BAWANA!X23+BAWANA!Y23</f>
        <v>21.31</v>
      </c>
      <c r="AB23">
        <f>BAWANA!AE23+BAWANA!AF23</f>
        <v>21.31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227.38</v>
      </c>
      <c r="E24">
        <f>BAWANA!AM24</f>
        <v>0</v>
      </c>
      <c r="F24">
        <f t="shared" si="4"/>
        <v>256</v>
      </c>
      <c r="G24">
        <f t="shared" si="5"/>
        <v>227.38</v>
      </c>
      <c r="H24" s="154"/>
      <c r="I24">
        <f>BRPL_EOD!AK24+BRPL_EOD!AL24</f>
        <v>99.62</v>
      </c>
      <c r="J24">
        <f>BYPL_EOD!AK24+BYPL_EOD!AL24</f>
        <v>57.6</v>
      </c>
      <c r="K24">
        <f>MES_EOD!AK24+MES_EOD!AL24</f>
        <v>5.82</v>
      </c>
      <c r="L24">
        <f>NDMC_EOD!AK24+NDMC_EOD!AL24</f>
        <v>18</v>
      </c>
      <c r="M24">
        <f>TPDDL_EOD!AK24+TPDDL_EOD!AL24</f>
        <v>46.35</v>
      </c>
      <c r="N24">
        <f t="shared" si="0"/>
        <v>227.39</v>
      </c>
      <c r="O24" s="154">
        <f t="shared" si="1"/>
        <v>-9.9999999999909051E-3</v>
      </c>
      <c r="P24">
        <v>99.615618980606015</v>
      </c>
      <c r="Q24">
        <v>57.597466907075955</v>
      </c>
      <c r="R24">
        <v>5.819744052069133</v>
      </c>
      <c r="S24">
        <v>17.999208408461236</v>
      </c>
      <c r="T24">
        <v>46.347961651787678</v>
      </c>
      <c r="U24" s="156">
        <f t="shared" si="2"/>
        <v>227.38000000000002</v>
      </c>
      <c r="V24" s="154">
        <f t="shared" si="3"/>
        <v>0</v>
      </c>
      <c r="Y24">
        <f>BAWANA!AW24+BAWANA!AX24</f>
        <v>21.31</v>
      </c>
      <c r="Z24">
        <f>BAWANA!BD24+BAWANA!BE24</f>
        <v>21.31</v>
      </c>
      <c r="AA24">
        <f>BAWANA!X24+BAWANA!Y24</f>
        <v>21.31</v>
      </c>
      <c r="AB24">
        <f>BAWANA!AE24+BAWANA!AF24</f>
        <v>21.31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234.04000000000002</v>
      </c>
      <c r="E25">
        <f>BAWANA!AM25</f>
        <v>0</v>
      </c>
      <c r="F25">
        <f t="shared" si="4"/>
        <v>256</v>
      </c>
      <c r="G25">
        <f t="shared" si="5"/>
        <v>234.04000000000002</v>
      </c>
      <c r="H25" s="154"/>
      <c r="I25">
        <f>BRPL_EOD!AK25+BRPL_EOD!AL25</f>
        <v>99.62</v>
      </c>
      <c r="J25">
        <f>BYPL_EOD!AK25+BYPL_EOD!AL25</f>
        <v>57.6</v>
      </c>
      <c r="K25">
        <f>MES_EOD!AK25+MES_EOD!AL25</f>
        <v>13.82</v>
      </c>
      <c r="L25">
        <f>NDMC_EOD!AK25+NDMC_EOD!AL25</f>
        <v>18</v>
      </c>
      <c r="M25">
        <f>TPDDL_EOD!AK25+TPDDL_EOD!AL25</f>
        <v>45</v>
      </c>
      <c r="N25">
        <f t="shared" si="0"/>
        <v>234.04</v>
      </c>
      <c r="O25" s="154">
        <f t="shared" si="1"/>
        <v>0</v>
      </c>
      <c r="P25">
        <v>99.620000000000019</v>
      </c>
      <c r="Q25">
        <v>57.600000000000009</v>
      </c>
      <c r="R25">
        <v>13.820000000000002</v>
      </c>
      <c r="S25">
        <v>18.000000000000004</v>
      </c>
      <c r="T25">
        <v>45.000000000000007</v>
      </c>
      <c r="U25" s="156">
        <f t="shared" si="2"/>
        <v>234.04000000000002</v>
      </c>
      <c r="V25" s="154">
        <f t="shared" si="3"/>
        <v>0</v>
      </c>
      <c r="Y25">
        <f>BAWANA!AW25+BAWANA!AX25</f>
        <v>17.98</v>
      </c>
      <c r="Z25">
        <f>BAWANA!BD25+BAWANA!BE25</f>
        <v>17.98</v>
      </c>
      <c r="AA25">
        <f>BAWANA!X25+BAWANA!Y25</f>
        <v>17.98</v>
      </c>
      <c r="AB25">
        <f>BAWANA!AE25+BAWANA!AF25</f>
        <v>17.98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234.04000000000002</v>
      </c>
      <c r="E26">
        <f>BAWANA!AM26</f>
        <v>0</v>
      </c>
      <c r="F26">
        <f t="shared" si="4"/>
        <v>256</v>
      </c>
      <c r="G26">
        <f t="shared" si="5"/>
        <v>234.04000000000002</v>
      </c>
      <c r="H26" s="154"/>
      <c r="I26">
        <f>BRPL_EOD!AK26+BRPL_EOD!AL26</f>
        <v>99.62</v>
      </c>
      <c r="J26">
        <f>BYPL_EOD!AK26+BYPL_EOD!AL26</f>
        <v>57.6</v>
      </c>
      <c r="K26">
        <f>MES_EOD!AK26+MES_EOD!AL26</f>
        <v>13.82</v>
      </c>
      <c r="L26">
        <f>NDMC_EOD!AK26+NDMC_EOD!AL26</f>
        <v>18</v>
      </c>
      <c r="M26">
        <f>TPDDL_EOD!AK26+TPDDL_EOD!AL26</f>
        <v>45</v>
      </c>
      <c r="N26">
        <f t="shared" si="0"/>
        <v>234.04</v>
      </c>
      <c r="O26" s="154">
        <f t="shared" si="1"/>
        <v>0</v>
      </c>
      <c r="P26">
        <v>99.620000000000019</v>
      </c>
      <c r="Q26">
        <v>57.600000000000009</v>
      </c>
      <c r="R26">
        <v>13.820000000000002</v>
      </c>
      <c r="S26">
        <v>18.000000000000004</v>
      </c>
      <c r="T26">
        <v>45.000000000000007</v>
      </c>
      <c r="U26" s="156">
        <f t="shared" si="2"/>
        <v>234.04000000000002</v>
      </c>
      <c r="V26" s="154">
        <f t="shared" si="3"/>
        <v>0</v>
      </c>
      <c r="Y26">
        <f>BAWANA!AW26+BAWANA!AX26</f>
        <v>17.98</v>
      </c>
      <c r="Z26">
        <f>BAWANA!BD26+BAWANA!BE26</f>
        <v>17.98</v>
      </c>
      <c r="AA26">
        <f>BAWANA!X26+BAWANA!Y26</f>
        <v>17.98</v>
      </c>
      <c r="AB26">
        <f>BAWANA!AE26+BAWANA!AF26</f>
        <v>17.98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285.04000000000002</v>
      </c>
      <c r="E27">
        <f>BAWANA!AM27</f>
        <v>0</v>
      </c>
      <c r="F27">
        <f t="shared" si="4"/>
        <v>256</v>
      </c>
      <c r="G27">
        <f t="shared" si="5"/>
        <v>285.04000000000002</v>
      </c>
      <c r="H27" s="154"/>
      <c r="I27">
        <f>BRPL_EOD!AK27+BRPL_EOD!AL27</f>
        <v>149.62</v>
      </c>
      <c r="J27">
        <f>BYPL_EOD!AK27+BYPL_EOD!AL27</f>
        <v>57.6</v>
      </c>
      <c r="K27">
        <f>MES_EOD!AK27+MES_EOD!AL27</f>
        <v>14.82</v>
      </c>
      <c r="L27">
        <f>NDMC_EOD!AK27+NDMC_EOD!AL27</f>
        <v>18</v>
      </c>
      <c r="M27">
        <f>TPDDL_EOD!AK27+TPDDL_EOD!AL27</f>
        <v>45</v>
      </c>
      <c r="N27">
        <f t="shared" si="0"/>
        <v>285.03999999999996</v>
      </c>
      <c r="O27" s="154">
        <f t="shared" si="1"/>
        <v>0</v>
      </c>
      <c r="P27">
        <v>149.62000000000003</v>
      </c>
      <c r="Q27">
        <v>57.600000000000016</v>
      </c>
      <c r="R27">
        <v>14.820000000000004</v>
      </c>
      <c r="S27">
        <v>18.000000000000004</v>
      </c>
      <c r="T27">
        <v>45.000000000000007</v>
      </c>
      <c r="U27" s="156">
        <f t="shared" si="2"/>
        <v>285.04000000000008</v>
      </c>
      <c r="V27" s="154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315.04000000000002</v>
      </c>
      <c r="E28">
        <f>BAWANA!AM28</f>
        <v>0</v>
      </c>
      <c r="F28">
        <f t="shared" si="4"/>
        <v>256</v>
      </c>
      <c r="G28">
        <f t="shared" si="5"/>
        <v>315.04000000000002</v>
      </c>
      <c r="H28" s="154"/>
      <c r="I28">
        <f>BRPL_EOD!AK28+BRPL_EOD!AL28</f>
        <v>149.62</v>
      </c>
      <c r="J28">
        <f>BYPL_EOD!AK28+BYPL_EOD!AL28</f>
        <v>87.6</v>
      </c>
      <c r="K28">
        <f>MES_EOD!AK28+MES_EOD!AL28</f>
        <v>14.82</v>
      </c>
      <c r="L28">
        <f>NDMC_EOD!AK28+NDMC_EOD!AL28</f>
        <v>18</v>
      </c>
      <c r="M28">
        <f>TPDDL_EOD!AK28+TPDDL_EOD!AL28</f>
        <v>45</v>
      </c>
      <c r="N28">
        <f t="shared" si="0"/>
        <v>315.03999999999996</v>
      </c>
      <c r="O28" s="154">
        <f t="shared" si="1"/>
        <v>0</v>
      </c>
      <c r="P28">
        <v>149.62000000000003</v>
      </c>
      <c r="Q28">
        <v>87.600000000000009</v>
      </c>
      <c r="R28">
        <v>14.820000000000004</v>
      </c>
      <c r="S28">
        <v>18.000000000000004</v>
      </c>
      <c r="T28">
        <v>45.000000000000007</v>
      </c>
      <c r="U28" s="156">
        <f t="shared" si="2"/>
        <v>315.04000000000002</v>
      </c>
      <c r="V28" s="154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288</v>
      </c>
      <c r="E29">
        <f>BAWANA!AM29</f>
        <v>0</v>
      </c>
      <c r="F29">
        <f t="shared" si="4"/>
        <v>256</v>
      </c>
      <c r="G29">
        <f t="shared" si="5"/>
        <v>288</v>
      </c>
      <c r="H29" s="154"/>
      <c r="I29">
        <f>BRPL_EOD!AK29+BRPL_EOD!AL29</f>
        <v>134.04</v>
      </c>
      <c r="J29">
        <f>BYPL_EOD!AK29+BYPL_EOD!AL29</f>
        <v>78.25</v>
      </c>
      <c r="K29">
        <f>MES_EOD!AK29+MES_EOD!AL29</f>
        <v>12.7</v>
      </c>
      <c r="L29">
        <f>NDMC_EOD!AK29+NDMC_EOD!AL29</f>
        <v>18</v>
      </c>
      <c r="M29">
        <f>TPDDL_EOD!AK29+TPDDL_EOD!AL29</f>
        <v>45</v>
      </c>
      <c r="N29">
        <f t="shared" si="0"/>
        <v>287.99</v>
      </c>
      <c r="O29" s="154">
        <f t="shared" si="1"/>
        <v>9.9999999999909051E-3</v>
      </c>
      <c r="P29">
        <v>134.04</v>
      </c>
      <c r="Q29">
        <v>78.25</v>
      </c>
      <c r="R29">
        <v>12.7</v>
      </c>
      <c r="S29">
        <v>18.002019902102056</v>
      </c>
      <c r="T29">
        <v>45.007980097897942</v>
      </c>
      <c r="U29" s="156">
        <f t="shared" si="2"/>
        <v>288</v>
      </c>
      <c r="V29" s="154">
        <f t="shared" si="3"/>
        <v>0</v>
      </c>
      <c r="Y29">
        <f>BAWANA!AW29+BAWANA!AX29</f>
        <v>0</v>
      </c>
      <c r="Z29">
        <f>BAWANA!BD29+BAWANA!BE29</f>
        <v>32</v>
      </c>
      <c r="AA29">
        <f>BAWANA!X29+BAWANA!Y29</f>
        <v>0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288</v>
      </c>
      <c r="E30">
        <f>BAWANA!AM30</f>
        <v>0</v>
      </c>
      <c r="F30">
        <f t="shared" si="4"/>
        <v>256</v>
      </c>
      <c r="G30">
        <f t="shared" si="5"/>
        <v>288</v>
      </c>
      <c r="H30" s="154"/>
      <c r="I30">
        <f>BRPL_EOD!AK30+BRPL_EOD!AL30</f>
        <v>134.04</v>
      </c>
      <c r="J30">
        <f>BYPL_EOD!AK30+BYPL_EOD!AL30</f>
        <v>78.25</v>
      </c>
      <c r="K30">
        <f>MES_EOD!AK30+MES_EOD!AL30</f>
        <v>12.7</v>
      </c>
      <c r="L30">
        <f>NDMC_EOD!AK30+NDMC_EOD!AL30</f>
        <v>18</v>
      </c>
      <c r="M30">
        <f>TPDDL_EOD!AK30+TPDDL_EOD!AL30</f>
        <v>45</v>
      </c>
      <c r="N30">
        <f t="shared" si="0"/>
        <v>287.99</v>
      </c>
      <c r="O30" s="154">
        <f t="shared" si="1"/>
        <v>9.9999999999909051E-3</v>
      </c>
      <c r="P30">
        <v>134.04</v>
      </c>
      <c r="Q30">
        <v>78.25</v>
      </c>
      <c r="R30">
        <v>12.7</v>
      </c>
      <c r="S30">
        <v>18.002019902102056</v>
      </c>
      <c r="T30">
        <v>45.007980097897942</v>
      </c>
      <c r="U30" s="156">
        <f t="shared" si="2"/>
        <v>288</v>
      </c>
      <c r="V30" s="154">
        <f t="shared" si="3"/>
        <v>0</v>
      </c>
      <c r="Y30">
        <f>BAWANA!AW30+BAWANA!AX30</f>
        <v>0</v>
      </c>
      <c r="Z30">
        <f>BAWANA!BD30+BAWANA!BE30</f>
        <v>32</v>
      </c>
      <c r="AA30">
        <f>BAWANA!X30+BAWANA!Y30</f>
        <v>0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288</v>
      </c>
      <c r="E31">
        <f>BAWANA!AM31</f>
        <v>0</v>
      </c>
      <c r="F31">
        <f t="shared" si="4"/>
        <v>256</v>
      </c>
      <c r="G31">
        <f t="shared" si="5"/>
        <v>288</v>
      </c>
      <c r="H31" s="154"/>
      <c r="I31">
        <f>BRPL_EOD!AK31+BRPL_EOD!AL31</f>
        <v>134.04</v>
      </c>
      <c r="J31">
        <f>BYPL_EOD!AK31+BYPL_EOD!AL31</f>
        <v>78.25</v>
      </c>
      <c r="K31">
        <f>MES_EOD!AK31+MES_EOD!AL31</f>
        <v>12.7</v>
      </c>
      <c r="L31">
        <f>NDMC_EOD!AK31+NDMC_EOD!AL31</f>
        <v>18</v>
      </c>
      <c r="M31">
        <f>TPDDL_EOD!AK31+TPDDL_EOD!AL31</f>
        <v>45</v>
      </c>
      <c r="N31">
        <f t="shared" si="0"/>
        <v>287.99</v>
      </c>
      <c r="O31" s="154">
        <f t="shared" si="1"/>
        <v>9.9999999999909051E-3</v>
      </c>
      <c r="P31">
        <v>134.04</v>
      </c>
      <c r="Q31">
        <v>78.25</v>
      </c>
      <c r="R31">
        <v>12.7</v>
      </c>
      <c r="S31">
        <v>18.002019902102056</v>
      </c>
      <c r="T31">
        <v>45.007980097897942</v>
      </c>
      <c r="U31" s="156">
        <f t="shared" si="2"/>
        <v>288</v>
      </c>
      <c r="V31" s="154">
        <f t="shared" si="3"/>
        <v>0</v>
      </c>
      <c r="Y31">
        <f>BAWANA!AW31+BAWANA!AX31</f>
        <v>0</v>
      </c>
      <c r="Z31">
        <f>BAWANA!BD31+BAWANA!BE31</f>
        <v>32</v>
      </c>
      <c r="AA31">
        <f>BAWANA!X31+BAWANA!Y31</f>
        <v>0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288</v>
      </c>
      <c r="E32">
        <f>BAWANA!AM32</f>
        <v>0</v>
      </c>
      <c r="F32">
        <f t="shared" si="4"/>
        <v>256</v>
      </c>
      <c r="G32">
        <f t="shared" si="5"/>
        <v>288</v>
      </c>
      <c r="H32" s="154"/>
      <c r="I32">
        <f>BRPL_EOD!AK32+BRPL_EOD!AL32</f>
        <v>134.04</v>
      </c>
      <c r="J32">
        <f>BYPL_EOD!AK32+BYPL_EOD!AL32</f>
        <v>78.25</v>
      </c>
      <c r="K32">
        <f>MES_EOD!AK32+MES_EOD!AL32</f>
        <v>12.7</v>
      </c>
      <c r="L32">
        <f>NDMC_EOD!AK32+NDMC_EOD!AL32</f>
        <v>18</v>
      </c>
      <c r="M32">
        <f>TPDDL_EOD!AK32+TPDDL_EOD!AL32</f>
        <v>45</v>
      </c>
      <c r="N32">
        <f t="shared" si="0"/>
        <v>287.99</v>
      </c>
      <c r="O32" s="154">
        <f t="shared" si="1"/>
        <v>9.9999999999909051E-3</v>
      </c>
      <c r="P32">
        <v>134.04</v>
      </c>
      <c r="Q32">
        <v>78.25</v>
      </c>
      <c r="R32">
        <v>12.7</v>
      </c>
      <c r="S32">
        <v>18.002019902102056</v>
      </c>
      <c r="T32">
        <v>45.007980097897942</v>
      </c>
      <c r="U32" s="156">
        <f t="shared" si="2"/>
        <v>288</v>
      </c>
      <c r="V32" s="154">
        <f t="shared" si="3"/>
        <v>0</v>
      </c>
      <c r="Y32">
        <f>BAWANA!AW32+BAWANA!AX32</f>
        <v>0</v>
      </c>
      <c r="Z32">
        <f>BAWANA!BD32+BAWANA!BE32</f>
        <v>32</v>
      </c>
      <c r="AA32">
        <f>BAWANA!X32+BAWANA!Y32</f>
        <v>0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288</v>
      </c>
      <c r="E33">
        <f>BAWANA!AM33</f>
        <v>0</v>
      </c>
      <c r="F33">
        <f t="shared" si="4"/>
        <v>256</v>
      </c>
      <c r="G33">
        <f t="shared" si="5"/>
        <v>288</v>
      </c>
      <c r="H33" s="154"/>
      <c r="I33">
        <f>BRPL_EOD!AK33+BRPL_EOD!AL33</f>
        <v>134.04</v>
      </c>
      <c r="J33">
        <f>BYPL_EOD!AK33+BYPL_EOD!AL33</f>
        <v>78.25</v>
      </c>
      <c r="K33">
        <f>MES_EOD!AK33+MES_EOD!AL33</f>
        <v>12.7</v>
      </c>
      <c r="L33">
        <f>NDMC_EOD!AK33+NDMC_EOD!AL33</f>
        <v>18</v>
      </c>
      <c r="M33">
        <f>TPDDL_EOD!AK33+TPDDL_EOD!AL33</f>
        <v>45</v>
      </c>
      <c r="N33">
        <f t="shared" si="0"/>
        <v>287.99</v>
      </c>
      <c r="O33" s="154">
        <f t="shared" si="1"/>
        <v>9.9999999999909051E-3</v>
      </c>
      <c r="P33">
        <v>134.04</v>
      </c>
      <c r="Q33">
        <v>78.25</v>
      </c>
      <c r="R33">
        <v>12.7</v>
      </c>
      <c r="S33">
        <v>18.002019902102056</v>
      </c>
      <c r="T33">
        <v>45.007980097897942</v>
      </c>
      <c r="U33" s="156">
        <f t="shared" si="2"/>
        <v>288</v>
      </c>
      <c r="V33" s="154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288</v>
      </c>
      <c r="E34">
        <f>BAWANA!AM34</f>
        <v>0</v>
      </c>
      <c r="F34">
        <f t="shared" si="4"/>
        <v>256</v>
      </c>
      <c r="G34">
        <f t="shared" si="5"/>
        <v>288</v>
      </c>
      <c r="H34" s="154"/>
      <c r="I34">
        <f>BRPL_EOD!AK34+BRPL_EOD!AL34</f>
        <v>134.04</v>
      </c>
      <c r="J34">
        <f>BYPL_EOD!AK34+BYPL_EOD!AL34</f>
        <v>78.25</v>
      </c>
      <c r="K34">
        <f>MES_EOD!AK34+MES_EOD!AL34</f>
        <v>12.7</v>
      </c>
      <c r="L34">
        <f>NDMC_EOD!AK34+NDMC_EOD!AL34</f>
        <v>18</v>
      </c>
      <c r="M34">
        <f>TPDDL_EOD!AK34+TPDDL_EOD!AL34</f>
        <v>45</v>
      </c>
      <c r="N34">
        <f t="shared" si="0"/>
        <v>287.99</v>
      </c>
      <c r="O34" s="154">
        <f t="shared" si="1"/>
        <v>9.9999999999909051E-3</v>
      </c>
      <c r="P34">
        <v>134.04</v>
      </c>
      <c r="Q34">
        <v>78.25</v>
      </c>
      <c r="R34">
        <v>12.7</v>
      </c>
      <c r="S34">
        <v>18.002019902102056</v>
      </c>
      <c r="T34">
        <v>45.007980097897942</v>
      </c>
      <c r="U34" s="156">
        <f t="shared" si="2"/>
        <v>288</v>
      </c>
      <c r="V34" s="154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288</v>
      </c>
      <c r="E35">
        <f>BAWANA!AM35</f>
        <v>0</v>
      </c>
      <c r="F35">
        <f t="shared" si="4"/>
        <v>256</v>
      </c>
      <c r="G35">
        <f t="shared" si="5"/>
        <v>288</v>
      </c>
      <c r="H35" s="154"/>
      <c r="I35">
        <f>BRPL_EOD!AK35+BRPL_EOD!AL35</f>
        <v>134.04</v>
      </c>
      <c r="J35">
        <f>BYPL_EOD!AK35+BYPL_EOD!AL35</f>
        <v>78.25</v>
      </c>
      <c r="K35">
        <f>MES_EOD!AK35+MES_EOD!AL35</f>
        <v>12.7</v>
      </c>
      <c r="L35">
        <f>NDMC_EOD!AK35+NDMC_EOD!AL35</f>
        <v>18</v>
      </c>
      <c r="M35">
        <f>TPDDL_EOD!AK35+TPDDL_EOD!AL35</f>
        <v>45</v>
      </c>
      <c r="N35">
        <f t="shared" si="0"/>
        <v>287.99</v>
      </c>
      <c r="O35" s="154">
        <f t="shared" si="1"/>
        <v>9.9999999999909051E-3</v>
      </c>
      <c r="P35">
        <v>134.04</v>
      </c>
      <c r="Q35">
        <v>78.25</v>
      </c>
      <c r="R35">
        <v>12.7</v>
      </c>
      <c r="S35">
        <v>18.002019902102056</v>
      </c>
      <c r="T35">
        <v>45.007980097897942</v>
      </c>
      <c r="U35" s="156">
        <f t="shared" si="2"/>
        <v>288</v>
      </c>
      <c r="V35" s="154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288</v>
      </c>
      <c r="E36">
        <f>BAWANA!AM36</f>
        <v>0</v>
      </c>
      <c r="F36">
        <f t="shared" si="4"/>
        <v>256</v>
      </c>
      <c r="G36">
        <f t="shared" si="5"/>
        <v>288</v>
      </c>
      <c r="H36" s="154"/>
      <c r="I36">
        <f>BRPL_EOD!AK36+BRPL_EOD!AL36</f>
        <v>134.43</v>
      </c>
      <c r="J36">
        <f>BYPL_EOD!AK36+BYPL_EOD!AL36</f>
        <v>78.489999999999995</v>
      </c>
      <c r="K36">
        <f>MES_EOD!AK36+MES_EOD!AL36</f>
        <v>12.09</v>
      </c>
      <c r="L36">
        <f>NDMC_EOD!AK36+NDMC_EOD!AL36</f>
        <v>18</v>
      </c>
      <c r="M36">
        <f>TPDDL_EOD!AK36+TPDDL_EOD!AL36</f>
        <v>45</v>
      </c>
      <c r="N36">
        <f t="shared" si="0"/>
        <v>288.01</v>
      </c>
      <c r="O36" s="154">
        <f t="shared" si="1"/>
        <v>-9.9999999999909051E-3</v>
      </c>
      <c r="P36">
        <v>134.42533245373426</v>
      </c>
      <c r="Q36">
        <v>78.487274747404598</v>
      </c>
      <c r="R36">
        <v>12.089580222908927</v>
      </c>
      <c r="S36">
        <v>17.999375021700637</v>
      </c>
      <c r="T36">
        <v>44.998437554251588</v>
      </c>
      <c r="U36" s="156">
        <f t="shared" si="2"/>
        <v>288</v>
      </c>
      <c r="V36" s="154">
        <f t="shared" si="3"/>
        <v>0</v>
      </c>
      <c r="Y36">
        <f>BAWANA!AW36+BAWANA!AX36</f>
        <v>0</v>
      </c>
      <c r="Z36">
        <f>BAWANA!BD36+BAWANA!BE36</f>
        <v>32</v>
      </c>
      <c r="AA36">
        <f>BAWANA!X36+BAWANA!Y36</f>
        <v>0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285.04000000000002</v>
      </c>
      <c r="E37">
        <f>BAWANA!AM37</f>
        <v>0</v>
      </c>
      <c r="F37">
        <f t="shared" si="4"/>
        <v>256</v>
      </c>
      <c r="G37">
        <f t="shared" si="5"/>
        <v>285.04000000000002</v>
      </c>
      <c r="H37" s="154"/>
      <c r="I37">
        <f>BRPL_EOD!AK37+BRPL_EOD!AL37</f>
        <v>149.62</v>
      </c>
      <c r="J37">
        <f>BYPL_EOD!AK37+BYPL_EOD!AL37</f>
        <v>57.6</v>
      </c>
      <c r="K37">
        <f>MES_EOD!AK37+MES_EOD!AL37</f>
        <v>14.82</v>
      </c>
      <c r="L37">
        <f>NDMC_EOD!AK37+NDMC_EOD!AL37</f>
        <v>18</v>
      </c>
      <c r="M37">
        <f>TPDDL_EOD!AK37+TPDDL_EOD!AL37</f>
        <v>45</v>
      </c>
      <c r="N37">
        <f t="shared" si="0"/>
        <v>285.03999999999996</v>
      </c>
      <c r="O37" s="154">
        <f t="shared" si="1"/>
        <v>0</v>
      </c>
      <c r="P37">
        <v>149.62000000000003</v>
      </c>
      <c r="Q37">
        <v>57.600000000000016</v>
      </c>
      <c r="R37">
        <v>14.820000000000004</v>
      </c>
      <c r="S37">
        <v>18.000000000000004</v>
      </c>
      <c r="T37">
        <v>45.000000000000007</v>
      </c>
      <c r="U37" s="156">
        <f t="shared" si="2"/>
        <v>285.04000000000008</v>
      </c>
      <c r="V37" s="154">
        <f t="shared" si="3"/>
        <v>0</v>
      </c>
      <c r="Y37">
        <f>BAWANA!AW37+BAWANA!AX37</f>
        <v>0</v>
      </c>
      <c r="Z37">
        <f>BAWANA!BD37+BAWANA!BE37</f>
        <v>32</v>
      </c>
      <c r="AA37">
        <f>BAWANA!X37+BAWANA!Y37</f>
        <v>0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285.04000000000002</v>
      </c>
      <c r="E38">
        <f>BAWANA!AM38</f>
        <v>0</v>
      </c>
      <c r="F38">
        <f t="shared" si="4"/>
        <v>256</v>
      </c>
      <c r="G38">
        <f t="shared" si="5"/>
        <v>285.04000000000002</v>
      </c>
      <c r="H38" s="154"/>
      <c r="I38">
        <f>BRPL_EOD!AK38+BRPL_EOD!AL38</f>
        <v>149.62</v>
      </c>
      <c r="J38">
        <f>BYPL_EOD!AK38+BYPL_EOD!AL38</f>
        <v>57.6</v>
      </c>
      <c r="K38">
        <f>MES_EOD!AK38+MES_EOD!AL38</f>
        <v>14.82</v>
      </c>
      <c r="L38">
        <f>NDMC_EOD!AK38+NDMC_EOD!AL38</f>
        <v>18</v>
      </c>
      <c r="M38">
        <f>TPDDL_EOD!AK38+TPDDL_EOD!AL38</f>
        <v>45</v>
      </c>
      <c r="N38">
        <f t="shared" si="0"/>
        <v>285.03999999999996</v>
      </c>
      <c r="O38" s="154">
        <f t="shared" si="1"/>
        <v>0</v>
      </c>
      <c r="P38">
        <v>149.62000000000003</v>
      </c>
      <c r="Q38">
        <v>57.600000000000016</v>
      </c>
      <c r="R38">
        <v>14.820000000000004</v>
      </c>
      <c r="S38">
        <v>18.000000000000004</v>
      </c>
      <c r="T38">
        <v>45.000000000000007</v>
      </c>
      <c r="U38" s="156">
        <f t="shared" si="2"/>
        <v>285.04000000000008</v>
      </c>
      <c r="V38" s="154">
        <f t="shared" si="3"/>
        <v>0</v>
      </c>
      <c r="Y38">
        <f>BAWANA!AW38+BAWANA!AX38</f>
        <v>0</v>
      </c>
      <c r="Z38">
        <f>BAWANA!BD38+BAWANA!BE38</f>
        <v>32</v>
      </c>
      <c r="AA38">
        <f>BAWANA!X38+BAWANA!Y38</f>
        <v>0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234.04000000000002</v>
      </c>
      <c r="E39">
        <f>BAWANA!AM39</f>
        <v>0</v>
      </c>
      <c r="F39">
        <f t="shared" si="4"/>
        <v>256</v>
      </c>
      <c r="G39">
        <f t="shared" si="5"/>
        <v>234.04000000000002</v>
      </c>
      <c r="H39" s="154"/>
      <c r="I39">
        <f>BRPL_EOD!AK39+BRPL_EOD!AL39</f>
        <v>99.62</v>
      </c>
      <c r="J39">
        <f>BYPL_EOD!AK39+BYPL_EOD!AL39</f>
        <v>57.6</v>
      </c>
      <c r="K39">
        <f>MES_EOD!AK39+MES_EOD!AL39</f>
        <v>13.82</v>
      </c>
      <c r="L39">
        <f>NDMC_EOD!AK39+NDMC_EOD!AL39</f>
        <v>18</v>
      </c>
      <c r="M39">
        <f>TPDDL_EOD!AK39+TPDDL_EOD!AL39</f>
        <v>45</v>
      </c>
      <c r="N39">
        <f t="shared" si="0"/>
        <v>234.04</v>
      </c>
      <c r="O39" s="154">
        <f t="shared" si="1"/>
        <v>0</v>
      </c>
      <c r="P39">
        <v>99.620000000000019</v>
      </c>
      <c r="Q39">
        <v>57.600000000000009</v>
      </c>
      <c r="R39">
        <v>13.820000000000002</v>
      </c>
      <c r="S39">
        <v>18.000000000000004</v>
      </c>
      <c r="T39">
        <v>45.000000000000007</v>
      </c>
      <c r="U39" s="156">
        <f t="shared" si="2"/>
        <v>234.04000000000002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234.04000000000002</v>
      </c>
      <c r="E40">
        <f>BAWANA!AM40</f>
        <v>0</v>
      </c>
      <c r="F40">
        <f t="shared" si="4"/>
        <v>256</v>
      </c>
      <c r="G40">
        <f t="shared" si="5"/>
        <v>234.04000000000002</v>
      </c>
      <c r="H40" s="154"/>
      <c r="I40">
        <f>BRPL_EOD!AK40+BRPL_EOD!AL40</f>
        <v>99.62</v>
      </c>
      <c r="J40">
        <f>BYPL_EOD!AK40+BYPL_EOD!AL40</f>
        <v>57.6</v>
      </c>
      <c r="K40">
        <f>MES_EOD!AK40+MES_EOD!AL40</f>
        <v>13.82</v>
      </c>
      <c r="L40">
        <f>NDMC_EOD!AK40+NDMC_EOD!AL40</f>
        <v>18</v>
      </c>
      <c r="M40">
        <f>TPDDL_EOD!AK40+TPDDL_EOD!AL40</f>
        <v>45</v>
      </c>
      <c r="N40">
        <f t="shared" si="0"/>
        <v>234.04</v>
      </c>
      <c r="O40" s="154">
        <f t="shared" si="1"/>
        <v>0</v>
      </c>
      <c r="P40">
        <v>99.620000000000019</v>
      </c>
      <c r="Q40">
        <v>57.600000000000009</v>
      </c>
      <c r="R40">
        <v>13.820000000000002</v>
      </c>
      <c r="S40">
        <v>18.000000000000004</v>
      </c>
      <c r="T40">
        <v>45.000000000000007</v>
      </c>
      <c r="U40" s="156">
        <f t="shared" si="2"/>
        <v>234.04000000000002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233.04000000000002</v>
      </c>
      <c r="E41">
        <f>BAWANA!AM41</f>
        <v>0</v>
      </c>
      <c r="F41">
        <f t="shared" si="4"/>
        <v>256</v>
      </c>
      <c r="G41">
        <f t="shared" si="5"/>
        <v>233.04000000000002</v>
      </c>
      <c r="H41" s="154"/>
      <c r="I41">
        <f>BRPL_EOD!AK41+BRPL_EOD!AL41</f>
        <v>99.62</v>
      </c>
      <c r="J41">
        <f>BYPL_EOD!AK41+BYPL_EOD!AL41</f>
        <v>57.6</v>
      </c>
      <c r="K41">
        <f>MES_EOD!AK41+MES_EOD!AL41</f>
        <v>12.82</v>
      </c>
      <c r="L41">
        <f>NDMC_EOD!AK41+NDMC_EOD!AL41</f>
        <v>18</v>
      </c>
      <c r="M41">
        <f>TPDDL_EOD!AK41+TPDDL_EOD!AL41</f>
        <v>45</v>
      </c>
      <c r="N41">
        <f t="shared" si="0"/>
        <v>233.04</v>
      </c>
      <c r="O41" s="154">
        <f t="shared" si="1"/>
        <v>0</v>
      </c>
      <c r="P41">
        <v>99.620000000000019</v>
      </c>
      <c r="Q41">
        <v>57.600000000000009</v>
      </c>
      <c r="R41">
        <v>12.820000000000002</v>
      </c>
      <c r="S41">
        <v>18.000000000000004</v>
      </c>
      <c r="T41">
        <v>45.000000000000007</v>
      </c>
      <c r="U41" s="156">
        <f t="shared" si="2"/>
        <v>233.04000000000002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233.04000000000002</v>
      </c>
      <c r="E42">
        <f>BAWANA!AM42</f>
        <v>0</v>
      </c>
      <c r="F42">
        <f t="shared" si="4"/>
        <v>256</v>
      </c>
      <c r="G42">
        <f t="shared" si="5"/>
        <v>233.04000000000002</v>
      </c>
      <c r="H42" s="154"/>
      <c r="I42">
        <f>BRPL_EOD!AK42+BRPL_EOD!AL42</f>
        <v>99.62</v>
      </c>
      <c r="J42">
        <f>BYPL_EOD!AK42+BYPL_EOD!AL42</f>
        <v>57.6</v>
      </c>
      <c r="K42">
        <f>MES_EOD!AK42+MES_EOD!AL42</f>
        <v>12.82</v>
      </c>
      <c r="L42">
        <f>NDMC_EOD!AK42+NDMC_EOD!AL42</f>
        <v>18</v>
      </c>
      <c r="M42">
        <f>TPDDL_EOD!AK42+TPDDL_EOD!AL42</f>
        <v>45</v>
      </c>
      <c r="N42">
        <f t="shared" si="0"/>
        <v>233.04</v>
      </c>
      <c r="O42" s="154">
        <f t="shared" si="1"/>
        <v>0</v>
      </c>
      <c r="P42">
        <v>99.620000000000019</v>
      </c>
      <c r="Q42">
        <v>57.600000000000009</v>
      </c>
      <c r="R42">
        <v>12.820000000000002</v>
      </c>
      <c r="S42">
        <v>18.000000000000004</v>
      </c>
      <c r="T42">
        <v>45.000000000000007</v>
      </c>
      <c r="U42" s="156">
        <f t="shared" si="2"/>
        <v>233.04000000000002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233.04000000000002</v>
      </c>
      <c r="E43">
        <f>BAWANA!AM43</f>
        <v>0</v>
      </c>
      <c r="F43">
        <f t="shared" si="4"/>
        <v>256</v>
      </c>
      <c r="G43">
        <f t="shared" si="5"/>
        <v>233.04000000000002</v>
      </c>
      <c r="H43" s="154"/>
      <c r="I43">
        <f>BRPL_EOD!AK43+BRPL_EOD!AL43</f>
        <v>99.62</v>
      </c>
      <c r="J43">
        <f>BYPL_EOD!AK43+BYPL_EOD!AL43</f>
        <v>57.6</v>
      </c>
      <c r="K43">
        <f>MES_EOD!AK43+MES_EOD!AL43</f>
        <v>12.82</v>
      </c>
      <c r="L43">
        <f>NDMC_EOD!AK43+NDMC_EOD!AL43</f>
        <v>18</v>
      </c>
      <c r="M43">
        <f>TPDDL_EOD!AK43+TPDDL_EOD!AL43</f>
        <v>45</v>
      </c>
      <c r="N43">
        <f t="shared" si="0"/>
        <v>233.04</v>
      </c>
      <c r="O43" s="154">
        <f t="shared" si="1"/>
        <v>0</v>
      </c>
      <c r="P43">
        <v>99.620000000000019</v>
      </c>
      <c r="Q43">
        <v>57.600000000000009</v>
      </c>
      <c r="R43">
        <v>12.820000000000002</v>
      </c>
      <c r="S43">
        <v>18.000000000000004</v>
      </c>
      <c r="T43">
        <v>45.000000000000007</v>
      </c>
      <c r="U43" s="156">
        <f t="shared" si="2"/>
        <v>233.04000000000002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233.04000000000002</v>
      </c>
      <c r="E44">
        <f>BAWANA!AM44</f>
        <v>0</v>
      </c>
      <c r="F44">
        <f t="shared" si="4"/>
        <v>256</v>
      </c>
      <c r="G44">
        <f t="shared" si="5"/>
        <v>233.04000000000002</v>
      </c>
      <c r="H44" s="154"/>
      <c r="I44">
        <f>BRPL_EOD!AK44+BRPL_EOD!AL44</f>
        <v>99.62</v>
      </c>
      <c r="J44">
        <f>BYPL_EOD!AK44+BYPL_EOD!AL44</f>
        <v>57.6</v>
      </c>
      <c r="K44">
        <f>MES_EOD!AK44+MES_EOD!AL44</f>
        <v>12.82</v>
      </c>
      <c r="L44">
        <f>NDMC_EOD!AK44+NDMC_EOD!AL44</f>
        <v>18</v>
      </c>
      <c r="M44">
        <f>TPDDL_EOD!AK44+TPDDL_EOD!AL44</f>
        <v>45</v>
      </c>
      <c r="N44">
        <f t="shared" si="0"/>
        <v>233.04</v>
      </c>
      <c r="O44" s="154">
        <f t="shared" si="1"/>
        <v>0</v>
      </c>
      <c r="P44">
        <v>99.620000000000019</v>
      </c>
      <c r="Q44">
        <v>57.600000000000009</v>
      </c>
      <c r="R44">
        <v>12.820000000000002</v>
      </c>
      <c r="S44">
        <v>18.000000000000004</v>
      </c>
      <c r="T44">
        <v>45.000000000000007</v>
      </c>
      <c r="U44" s="156">
        <f t="shared" si="2"/>
        <v>233.04000000000002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233.04</v>
      </c>
      <c r="E45">
        <f>BAWANA!AM45</f>
        <v>0</v>
      </c>
      <c r="F45">
        <f t="shared" si="4"/>
        <v>256</v>
      </c>
      <c r="G45">
        <f t="shared" si="5"/>
        <v>233.04</v>
      </c>
      <c r="H45" s="154"/>
      <c r="I45">
        <f>BRPL_EOD!AK45+BRPL_EOD!AL45</f>
        <v>99.62</v>
      </c>
      <c r="J45">
        <f>BYPL_EOD!AK45+BYPL_EOD!AL45</f>
        <v>57.6</v>
      </c>
      <c r="K45">
        <f>MES_EOD!AK45+MES_EOD!AL45</f>
        <v>12.82</v>
      </c>
      <c r="L45">
        <f>NDMC_EOD!AK45+NDMC_EOD!AL45</f>
        <v>18</v>
      </c>
      <c r="M45">
        <f>TPDDL_EOD!AK45+TPDDL_EOD!AL45</f>
        <v>45</v>
      </c>
      <c r="N45">
        <f t="shared" si="0"/>
        <v>233.04</v>
      </c>
      <c r="O45" s="154">
        <f t="shared" si="1"/>
        <v>0</v>
      </c>
      <c r="P45">
        <v>99.62</v>
      </c>
      <c r="Q45">
        <v>57.6</v>
      </c>
      <c r="R45">
        <v>12.82</v>
      </c>
      <c r="S45">
        <v>18</v>
      </c>
      <c r="T45">
        <v>45</v>
      </c>
      <c r="U45" s="156">
        <f t="shared" si="2"/>
        <v>233.04</v>
      </c>
      <c r="V45" s="154">
        <f t="shared" si="3"/>
        <v>0</v>
      </c>
      <c r="Y45">
        <f>BAWANA!AW45+BAWANA!AX45</f>
        <v>32</v>
      </c>
      <c r="Z45">
        <f>BAWANA!BD45+BAWANA!BE45</f>
        <v>4.96</v>
      </c>
      <c r="AA45">
        <f>BAWANA!X45+BAWANA!Y45</f>
        <v>32</v>
      </c>
      <c r="AB45">
        <f>BAWANA!AE45+BAWANA!AF45</f>
        <v>4.96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226.04</v>
      </c>
      <c r="E46">
        <f>BAWANA!AM46</f>
        <v>0</v>
      </c>
      <c r="F46">
        <f t="shared" si="4"/>
        <v>256</v>
      </c>
      <c r="G46">
        <f t="shared" si="5"/>
        <v>226.04</v>
      </c>
      <c r="H46" s="154"/>
      <c r="I46">
        <f>BRPL_EOD!AK46+BRPL_EOD!AL46</f>
        <v>99.62</v>
      </c>
      <c r="J46">
        <f>BYPL_EOD!AK46+BYPL_EOD!AL46</f>
        <v>57.6</v>
      </c>
      <c r="K46">
        <f>MES_EOD!AK46+MES_EOD!AL46</f>
        <v>5.82</v>
      </c>
      <c r="L46">
        <f>NDMC_EOD!AK46+NDMC_EOD!AL46</f>
        <v>18</v>
      </c>
      <c r="M46">
        <f>TPDDL_EOD!AK46+TPDDL_EOD!AL46</f>
        <v>45</v>
      </c>
      <c r="N46">
        <f t="shared" si="0"/>
        <v>226.04</v>
      </c>
      <c r="O46" s="154">
        <f t="shared" si="1"/>
        <v>0</v>
      </c>
      <c r="P46">
        <v>99.62</v>
      </c>
      <c r="Q46">
        <v>57.6</v>
      </c>
      <c r="R46">
        <v>5.82</v>
      </c>
      <c r="S46">
        <v>18</v>
      </c>
      <c r="T46">
        <v>45</v>
      </c>
      <c r="U46" s="156">
        <f t="shared" si="2"/>
        <v>226.04</v>
      </c>
      <c r="V46" s="154">
        <f t="shared" si="3"/>
        <v>0</v>
      </c>
      <c r="Y46">
        <f>BAWANA!AW46+BAWANA!AX46</f>
        <v>32</v>
      </c>
      <c r="Z46">
        <f>BAWANA!BD46+BAWANA!BE46</f>
        <v>11.96</v>
      </c>
      <c r="AA46">
        <f>BAWANA!X46+BAWANA!Y46</f>
        <v>32</v>
      </c>
      <c r="AB46">
        <f>BAWANA!AE46+BAWANA!AF46</f>
        <v>11.96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213.12</v>
      </c>
      <c r="E47">
        <f>BAWANA!AM47</f>
        <v>0</v>
      </c>
      <c r="F47">
        <f t="shared" si="4"/>
        <v>256</v>
      </c>
      <c r="G47">
        <f t="shared" si="5"/>
        <v>213.12</v>
      </c>
      <c r="H47" s="154"/>
      <c r="I47">
        <f>BRPL_EOD!AK47+BRPL_EOD!AL47</f>
        <v>77.44</v>
      </c>
      <c r="J47">
        <f>BYPL_EOD!AK47+BYPL_EOD!AL47</f>
        <v>57.6</v>
      </c>
      <c r="K47">
        <f>MES_EOD!AK47+MES_EOD!AL47</f>
        <v>5.82</v>
      </c>
      <c r="L47">
        <f>NDMC_EOD!AK47+NDMC_EOD!AL47</f>
        <v>18.16</v>
      </c>
      <c r="M47">
        <f>TPDDL_EOD!AK47+TPDDL_EOD!AL47</f>
        <v>54.11</v>
      </c>
      <c r="N47">
        <f t="shared" si="0"/>
        <v>213.13</v>
      </c>
      <c r="O47" s="154">
        <f t="shared" si="1"/>
        <v>-9.9999999999909051E-3</v>
      </c>
      <c r="P47">
        <v>77.436366536855445</v>
      </c>
      <c r="Q47">
        <v>57.597297424107353</v>
      </c>
      <c r="R47">
        <v>5.8197269272275145</v>
      </c>
      <c r="S47">
        <v>18.159147937878291</v>
      </c>
      <c r="T47">
        <v>54.107461173931405</v>
      </c>
      <c r="U47" s="156">
        <f t="shared" si="2"/>
        <v>213.12</v>
      </c>
      <c r="V47" s="154">
        <f t="shared" si="3"/>
        <v>0</v>
      </c>
      <c r="Y47">
        <f>BAWANA!AW47+BAWANA!AX47</f>
        <v>32</v>
      </c>
      <c r="Z47">
        <f>BAWANA!BD47+BAWANA!BE47</f>
        <v>24.88</v>
      </c>
      <c r="AA47">
        <f>BAWANA!X47+BAWANA!Y47</f>
        <v>32</v>
      </c>
      <c r="AB47">
        <f>BAWANA!AE47+BAWANA!AF47</f>
        <v>24.88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213.12</v>
      </c>
      <c r="E48">
        <f>BAWANA!AM48</f>
        <v>0</v>
      </c>
      <c r="F48">
        <f t="shared" si="4"/>
        <v>256</v>
      </c>
      <c r="G48">
        <f t="shared" si="5"/>
        <v>213.12</v>
      </c>
      <c r="H48" s="154"/>
      <c r="I48">
        <f>BRPL_EOD!AK48+BRPL_EOD!AL48</f>
        <v>77.44</v>
      </c>
      <c r="J48">
        <f>BYPL_EOD!AK48+BYPL_EOD!AL48</f>
        <v>57.6</v>
      </c>
      <c r="K48">
        <f>MES_EOD!AK48+MES_EOD!AL48</f>
        <v>5.82</v>
      </c>
      <c r="L48">
        <f>NDMC_EOD!AK48+NDMC_EOD!AL48</f>
        <v>18.16</v>
      </c>
      <c r="M48">
        <f>TPDDL_EOD!AK48+TPDDL_EOD!AL48</f>
        <v>54.11</v>
      </c>
      <c r="N48">
        <f t="shared" si="0"/>
        <v>213.13</v>
      </c>
      <c r="O48" s="154">
        <f t="shared" si="1"/>
        <v>-9.9999999999909051E-3</v>
      </c>
      <c r="P48">
        <v>77.436366536855445</v>
      </c>
      <c r="Q48">
        <v>57.597297424107353</v>
      </c>
      <c r="R48">
        <v>5.8197269272275145</v>
      </c>
      <c r="S48">
        <v>18.159147937878291</v>
      </c>
      <c r="T48">
        <v>54.107461173931405</v>
      </c>
      <c r="U48" s="156">
        <f t="shared" si="2"/>
        <v>213.12</v>
      </c>
      <c r="V48" s="154">
        <f t="shared" si="3"/>
        <v>0</v>
      </c>
      <c r="Y48">
        <f>BAWANA!AW48+BAWANA!AX48</f>
        <v>32</v>
      </c>
      <c r="Z48">
        <f>BAWANA!BD48+BAWANA!BE48</f>
        <v>24.88</v>
      </c>
      <c r="AA48">
        <f>BAWANA!X48+BAWANA!Y48</f>
        <v>32</v>
      </c>
      <c r="AB48">
        <f>BAWANA!AE48+BAWANA!AF48</f>
        <v>24.88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213.12</v>
      </c>
      <c r="E49">
        <f>BAWANA!AM49</f>
        <v>0</v>
      </c>
      <c r="F49">
        <f t="shared" si="4"/>
        <v>256</v>
      </c>
      <c r="G49">
        <f t="shared" si="5"/>
        <v>213.12</v>
      </c>
      <c r="H49" s="154"/>
      <c r="I49">
        <f>BRPL_EOD!AK49+BRPL_EOD!AL49</f>
        <v>77.44</v>
      </c>
      <c r="J49">
        <f>BYPL_EOD!AK49+BYPL_EOD!AL49</f>
        <v>57.6</v>
      </c>
      <c r="K49">
        <f>MES_EOD!AK49+MES_EOD!AL49</f>
        <v>5.82</v>
      </c>
      <c r="L49">
        <f>NDMC_EOD!AK49+NDMC_EOD!AL49</f>
        <v>18.16</v>
      </c>
      <c r="M49">
        <f>TPDDL_EOD!AK49+TPDDL_EOD!AL49</f>
        <v>54.11</v>
      </c>
      <c r="N49">
        <f t="shared" si="0"/>
        <v>213.13</v>
      </c>
      <c r="O49" s="154">
        <f t="shared" si="1"/>
        <v>-9.9999999999909051E-3</v>
      </c>
      <c r="P49">
        <v>77.436366536855445</v>
      </c>
      <c r="Q49">
        <v>57.597297424107353</v>
      </c>
      <c r="R49">
        <v>5.8197269272275145</v>
      </c>
      <c r="S49">
        <v>18.159147937878291</v>
      </c>
      <c r="T49">
        <v>54.107461173931405</v>
      </c>
      <c r="U49" s="156">
        <f t="shared" si="2"/>
        <v>213.12</v>
      </c>
      <c r="V49" s="154">
        <f t="shared" si="3"/>
        <v>0</v>
      </c>
      <c r="Y49">
        <f>BAWANA!AW49+BAWANA!AX49</f>
        <v>32</v>
      </c>
      <c r="Z49">
        <f>BAWANA!BD49+BAWANA!BE49</f>
        <v>24.88</v>
      </c>
      <c r="AA49">
        <f>BAWANA!X49+BAWANA!Y49</f>
        <v>32</v>
      </c>
      <c r="AB49">
        <f>BAWANA!AE49+BAWANA!AF49</f>
        <v>24.88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213.12</v>
      </c>
      <c r="E50">
        <f>BAWANA!AM50</f>
        <v>0</v>
      </c>
      <c r="F50">
        <f t="shared" si="4"/>
        <v>256</v>
      </c>
      <c r="G50">
        <f t="shared" si="5"/>
        <v>213.12</v>
      </c>
      <c r="H50" s="154"/>
      <c r="I50">
        <f>BRPL_EOD!AK50+BRPL_EOD!AL50</f>
        <v>77.44</v>
      </c>
      <c r="J50">
        <f>BYPL_EOD!AK50+BYPL_EOD!AL50</f>
        <v>57.6</v>
      </c>
      <c r="K50">
        <f>MES_EOD!AK50+MES_EOD!AL50</f>
        <v>5.82</v>
      </c>
      <c r="L50">
        <f>NDMC_EOD!AK50+NDMC_EOD!AL50</f>
        <v>18.16</v>
      </c>
      <c r="M50">
        <f>TPDDL_EOD!AK50+TPDDL_EOD!AL50</f>
        <v>54.11</v>
      </c>
      <c r="N50">
        <f t="shared" si="0"/>
        <v>213.13</v>
      </c>
      <c r="O50" s="154">
        <f t="shared" si="1"/>
        <v>-9.9999999999909051E-3</v>
      </c>
      <c r="P50">
        <v>77.436366536855445</v>
      </c>
      <c r="Q50">
        <v>57.597297424107353</v>
      </c>
      <c r="R50">
        <v>5.8197269272275145</v>
      </c>
      <c r="S50">
        <v>18.159147937878291</v>
      </c>
      <c r="T50">
        <v>54.107461173931405</v>
      </c>
      <c r="U50" s="156">
        <f t="shared" si="2"/>
        <v>213.12</v>
      </c>
      <c r="V50" s="154">
        <f t="shared" si="3"/>
        <v>0</v>
      </c>
      <c r="Y50">
        <f>BAWANA!AW50+BAWANA!AX50</f>
        <v>32</v>
      </c>
      <c r="Z50">
        <f>BAWANA!BD50+BAWANA!BE50</f>
        <v>24.88</v>
      </c>
      <c r="AA50">
        <f>BAWANA!X50+BAWANA!Y50</f>
        <v>32</v>
      </c>
      <c r="AB50">
        <f>BAWANA!AE50+BAWANA!AF50</f>
        <v>24.88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213.12</v>
      </c>
      <c r="E51">
        <f>BAWANA!AM51</f>
        <v>0</v>
      </c>
      <c r="F51">
        <f t="shared" si="4"/>
        <v>256</v>
      </c>
      <c r="G51">
        <f t="shared" si="5"/>
        <v>213.12</v>
      </c>
      <c r="H51" s="154"/>
      <c r="I51">
        <f>BRPL_EOD!AK51+BRPL_EOD!AL51</f>
        <v>77.44</v>
      </c>
      <c r="J51">
        <f>BYPL_EOD!AK51+BYPL_EOD!AL51</f>
        <v>57.6</v>
      </c>
      <c r="K51">
        <f>MES_EOD!AK51+MES_EOD!AL51</f>
        <v>5.82</v>
      </c>
      <c r="L51">
        <f>NDMC_EOD!AK51+NDMC_EOD!AL51</f>
        <v>18.16</v>
      </c>
      <c r="M51">
        <f>TPDDL_EOD!AK51+TPDDL_EOD!AL51</f>
        <v>54.11</v>
      </c>
      <c r="N51">
        <f t="shared" si="0"/>
        <v>213.13</v>
      </c>
      <c r="O51" s="154">
        <f t="shared" si="1"/>
        <v>-9.9999999999909051E-3</v>
      </c>
      <c r="P51">
        <v>77.436366536855445</v>
      </c>
      <c r="Q51">
        <v>57.597297424107353</v>
      </c>
      <c r="R51">
        <v>5.8197269272275145</v>
      </c>
      <c r="S51">
        <v>18.159147937878291</v>
      </c>
      <c r="T51">
        <v>54.107461173931405</v>
      </c>
      <c r="U51" s="156">
        <f t="shared" si="2"/>
        <v>213.12</v>
      </c>
      <c r="V51" s="154">
        <f t="shared" si="3"/>
        <v>0</v>
      </c>
      <c r="Y51">
        <f>BAWANA!AW51+BAWANA!AX51</f>
        <v>32</v>
      </c>
      <c r="Z51">
        <f>BAWANA!BD51+BAWANA!BE51</f>
        <v>24.88</v>
      </c>
      <c r="AA51">
        <f>BAWANA!X51+BAWANA!Y51</f>
        <v>32</v>
      </c>
      <c r="AB51">
        <f>BAWANA!AE51+BAWANA!AF51</f>
        <v>24.88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213.12</v>
      </c>
      <c r="E52">
        <f>BAWANA!AM52</f>
        <v>0</v>
      </c>
      <c r="F52">
        <f t="shared" si="4"/>
        <v>256</v>
      </c>
      <c r="G52">
        <f t="shared" si="5"/>
        <v>213.12</v>
      </c>
      <c r="H52" s="154"/>
      <c r="I52">
        <f>BRPL_EOD!AK52+BRPL_EOD!AL52</f>
        <v>77.44</v>
      </c>
      <c r="J52">
        <f>BYPL_EOD!AK52+BYPL_EOD!AL52</f>
        <v>57.6</v>
      </c>
      <c r="K52">
        <f>MES_EOD!AK52+MES_EOD!AL52</f>
        <v>5.82</v>
      </c>
      <c r="L52">
        <f>NDMC_EOD!AK52+NDMC_EOD!AL52</f>
        <v>18.16</v>
      </c>
      <c r="M52">
        <f>TPDDL_EOD!AK52+TPDDL_EOD!AL52</f>
        <v>54.11</v>
      </c>
      <c r="N52">
        <f t="shared" si="0"/>
        <v>213.13</v>
      </c>
      <c r="O52" s="154">
        <f t="shared" si="1"/>
        <v>-9.9999999999909051E-3</v>
      </c>
      <c r="P52">
        <v>77.436366536855445</v>
      </c>
      <c r="Q52">
        <v>57.597297424107353</v>
      </c>
      <c r="R52">
        <v>5.8197269272275145</v>
      </c>
      <c r="S52">
        <v>18.159147937878291</v>
      </c>
      <c r="T52">
        <v>54.107461173931405</v>
      </c>
      <c r="U52" s="156">
        <f t="shared" si="2"/>
        <v>213.12</v>
      </c>
      <c r="V52" s="154">
        <f t="shared" si="3"/>
        <v>0</v>
      </c>
      <c r="Y52">
        <f>BAWANA!AW52+BAWANA!AX52</f>
        <v>32</v>
      </c>
      <c r="Z52">
        <f>BAWANA!BD52+BAWANA!BE52</f>
        <v>24.88</v>
      </c>
      <c r="AA52">
        <f>BAWANA!X52+BAWANA!Y52</f>
        <v>32</v>
      </c>
      <c r="AB52">
        <f>BAWANA!AE52+BAWANA!AF52</f>
        <v>24.88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213.12</v>
      </c>
      <c r="E53">
        <f>BAWANA!AM53</f>
        <v>0</v>
      </c>
      <c r="F53">
        <f t="shared" si="4"/>
        <v>256</v>
      </c>
      <c r="G53">
        <f t="shared" si="5"/>
        <v>213.12</v>
      </c>
      <c r="H53" s="154"/>
      <c r="I53">
        <f>BRPL_EOD!AK53+BRPL_EOD!AL53</f>
        <v>77.44</v>
      </c>
      <c r="J53">
        <f>BYPL_EOD!AK53+BYPL_EOD!AL53</f>
        <v>57.6</v>
      </c>
      <c r="K53">
        <f>MES_EOD!AK53+MES_EOD!AL53</f>
        <v>5.82</v>
      </c>
      <c r="L53">
        <f>NDMC_EOD!AK53+NDMC_EOD!AL53</f>
        <v>18.16</v>
      </c>
      <c r="M53">
        <f>TPDDL_EOD!AK53+TPDDL_EOD!AL53</f>
        <v>54.11</v>
      </c>
      <c r="N53">
        <f t="shared" si="0"/>
        <v>213.13</v>
      </c>
      <c r="O53" s="154">
        <f t="shared" si="1"/>
        <v>-9.9999999999909051E-3</v>
      </c>
      <c r="P53">
        <v>77.436366536855445</v>
      </c>
      <c r="Q53">
        <v>57.597297424107353</v>
      </c>
      <c r="R53">
        <v>5.8197269272275145</v>
      </c>
      <c r="S53">
        <v>18.159147937878291</v>
      </c>
      <c r="T53">
        <v>54.107461173931405</v>
      </c>
      <c r="U53" s="156">
        <f t="shared" si="2"/>
        <v>213.12</v>
      </c>
      <c r="V53" s="154">
        <f t="shared" si="3"/>
        <v>0</v>
      </c>
      <c r="Y53">
        <f>BAWANA!AW53+BAWANA!AX53</f>
        <v>32</v>
      </c>
      <c r="Z53">
        <f>BAWANA!BD53+BAWANA!BE53</f>
        <v>24.88</v>
      </c>
      <c r="AA53">
        <f>BAWANA!X53+BAWANA!Y53</f>
        <v>32</v>
      </c>
      <c r="AB53">
        <f>BAWANA!AE53+BAWANA!AF53</f>
        <v>24.88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213.12</v>
      </c>
      <c r="E54">
        <f>BAWANA!AM54</f>
        <v>0</v>
      </c>
      <c r="F54">
        <f t="shared" si="4"/>
        <v>256</v>
      </c>
      <c r="G54">
        <f t="shared" si="5"/>
        <v>213.12</v>
      </c>
      <c r="H54" s="154"/>
      <c r="I54">
        <f>BRPL_EOD!AK54+BRPL_EOD!AL54</f>
        <v>77.44</v>
      </c>
      <c r="J54">
        <f>BYPL_EOD!AK54+BYPL_EOD!AL54</f>
        <v>57.6</v>
      </c>
      <c r="K54">
        <f>MES_EOD!AK54+MES_EOD!AL54</f>
        <v>5.82</v>
      </c>
      <c r="L54">
        <f>NDMC_EOD!AK54+NDMC_EOD!AL54</f>
        <v>18.16</v>
      </c>
      <c r="M54">
        <f>TPDDL_EOD!AK54+TPDDL_EOD!AL54</f>
        <v>54.11</v>
      </c>
      <c r="N54">
        <f t="shared" si="0"/>
        <v>213.13</v>
      </c>
      <c r="O54" s="154">
        <f t="shared" si="1"/>
        <v>-9.9999999999909051E-3</v>
      </c>
      <c r="P54">
        <v>77.436366536855445</v>
      </c>
      <c r="Q54">
        <v>57.597297424107353</v>
      </c>
      <c r="R54">
        <v>5.8197269272275145</v>
      </c>
      <c r="S54">
        <v>18.159147937878291</v>
      </c>
      <c r="T54">
        <v>54.107461173931405</v>
      </c>
      <c r="U54" s="156">
        <f t="shared" si="2"/>
        <v>213.12</v>
      </c>
      <c r="V54" s="154">
        <f t="shared" si="3"/>
        <v>0</v>
      </c>
      <c r="Y54">
        <f>BAWANA!AW54+BAWANA!AX54</f>
        <v>32</v>
      </c>
      <c r="Z54">
        <f>BAWANA!BD54+BAWANA!BE54</f>
        <v>24.88</v>
      </c>
      <c r="AA54">
        <f>BAWANA!X54+BAWANA!Y54</f>
        <v>32</v>
      </c>
      <c r="AB54">
        <f>BAWANA!AE54+BAWANA!AF54</f>
        <v>24.88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211.67000000000002</v>
      </c>
      <c r="E55">
        <f>BAWANA!AM55</f>
        <v>0</v>
      </c>
      <c r="F55">
        <f t="shared" si="4"/>
        <v>256</v>
      </c>
      <c r="G55">
        <f t="shared" si="5"/>
        <v>211.67000000000002</v>
      </c>
      <c r="H55" s="154"/>
      <c r="I55">
        <f>BRPL_EOD!AK55+BRPL_EOD!AL55</f>
        <v>81.97</v>
      </c>
      <c r="J55">
        <f>BYPL_EOD!AK55+BYPL_EOD!AL55</f>
        <v>47.39</v>
      </c>
      <c r="K55">
        <f>MES_EOD!AK55+MES_EOD!AL55</f>
        <v>5.82</v>
      </c>
      <c r="L55">
        <f>NDMC_EOD!AK55+NDMC_EOD!AL55</f>
        <v>19.22</v>
      </c>
      <c r="M55">
        <f>TPDDL_EOD!AK55+TPDDL_EOD!AL55</f>
        <v>57.27</v>
      </c>
      <c r="N55">
        <f t="shared" si="0"/>
        <v>211.67000000000002</v>
      </c>
      <c r="O55" s="154">
        <f t="shared" si="1"/>
        <v>0</v>
      </c>
      <c r="P55">
        <v>81.97</v>
      </c>
      <c r="Q55">
        <v>47.39</v>
      </c>
      <c r="R55">
        <v>5.82</v>
      </c>
      <c r="S55">
        <v>19.22</v>
      </c>
      <c r="T55">
        <v>57.27</v>
      </c>
      <c r="U55" s="156">
        <f t="shared" si="2"/>
        <v>211.67000000000002</v>
      </c>
      <c r="V55" s="154">
        <f t="shared" si="3"/>
        <v>0</v>
      </c>
      <c r="Y55">
        <f>BAWANA!AW55+BAWANA!AX55</f>
        <v>32</v>
      </c>
      <c r="Z55">
        <f>BAWANA!BD55+BAWANA!BE55</f>
        <v>26.33</v>
      </c>
      <c r="AA55">
        <f>BAWANA!X55+BAWANA!Y55</f>
        <v>32</v>
      </c>
      <c r="AB55">
        <f>BAWANA!AE55+BAWANA!AF55</f>
        <v>26.33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211.67000000000002</v>
      </c>
      <c r="E56">
        <f>BAWANA!AM56</f>
        <v>0</v>
      </c>
      <c r="F56">
        <f t="shared" si="4"/>
        <v>256</v>
      </c>
      <c r="G56">
        <f t="shared" si="5"/>
        <v>211.67000000000002</v>
      </c>
      <c r="H56" s="154"/>
      <c r="I56">
        <f>BRPL_EOD!AK56+BRPL_EOD!AL56</f>
        <v>81.97</v>
      </c>
      <c r="J56">
        <f>BYPL_EOD!AK56+BYPL_EOD!AL56</f>
        <v>47.39</v>
      </c>
      <c r="K56">
        <f>MES_EOD!AK56+MES_EOD!AL56</f>
        <v>5.82</v>
      </c>
      <c r="L56">
        <f>NDMC_EOD!AK56+NDMC_EOD!AL56</f>
        <v>19.22</v>
      </c>
      <c r="M56">
        <f>TPDDL_EOD!AK56+TPDDL_EOD!AL56</f>
        <v>57.27</v>
      </c>
      <c r="N56">
        <f t="shared" si="0"/>
        <v>211.67000000000002</v>
      </c>
      <c r="O56" s="154">
        <f t="shared" si="1"/>
        <v>0</v>
      </c>
      <c r="P56">
        <v>81.97</v>
      </c>
      <c r="Q56">
        <v>47.39</v>
      </c>
      <c r="R56">
        <v>5.82</v>
      </c>
      <c r="S56">
        <v>19.22</v>
      </c>
      <c r="T56">
        <v>57.27</v>
      </c>
      <c r="U56" s="156">
        <f t="shared" si="2"/>
        <v>211.67000000000002</v>
      </c>
      <c r="V56" s="154">
        <f t="shared" si="3"/>
        <v>0</v>
      </c>
      <c r="Y56">
        <f>BAWANA!AW56+BAWANA!AX56</f>
        <v>32</v>
      </c>
      <c r="Z56">
        <f>BAWANA!BD56+BAWANA!BE56</f>
        <v>26.33</v>
      </c>
      <c r="AA56">
        <f>BAWANA!X56+BAWANA!Y56</f>
        <v>32</v>
      </c>
      <c r="AB56">
        <f>BAWANA!AE56+BAWANA!AF56</f>
        <v>26.33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54"/>
      <c r="I57">
        <f>BRPL_EOD!AK57+BRPL_EOD!AL57</f>
        <v>83.76</v>
      </c>
      <c r="J57">
        <f>BYPL_EOD!AK57+BYPL_EOD!AL57</f>
        <v>48.43</v>
      </c>
      <c r="K57">
        <f>MES_EOD!AK57+MES_EOD!AL57</f>
        <v>5.82</v>
      </c>
      <c r="L57">
        <f>NDMC_EOD!AK57+NDMC_EOD!AL57</f>
        <v>19.64</v>
      </c>
      <c r="M57">
        <f>TPDDL_EOD!AK57+TPDDL_EOD!AL57</f>
        <v>58.52</v>
      </c>
      <c r="N57">
        <f t="shared" si="0"/>
        <v>216.17</v>
      </c>
      <c r="O57" s="154">
        <f t="shared" si="1"/>
        <v>1.0000000000019327E-2</v>
      </c>
      <c r="P57">
        <v>83.763874728223172</v>
      </c>
      <c r="Q57">
        <v>48.432240366378316</v>
      </c>
      <c r="R57">
        <v>5.8202692325484584</v>
      </c>
      <c r="S57">
        <v>19.640908544201324</v>
      </c>
      <c r="T57">
        <v>58.522707128648754</v>
      </c>
      <c r="U57" s="156">
        <f t="shared" si="2"/>
        <v>216.18000000000004</v>
      </c>
      <c r="V57" s="154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54"/>
      <c r="I58">
        <f>BRPL_EOD!AK58+BRPL_EOD!AL58</f>
        <v>83.76</v>
      </c>
      <c r="J58">
        <f>BYPL_EOD!AK58+BYPL_EOD!AL58</f>
        <v>48.43</v>
      </c>
      <c r="K58">
        <f>MES_EOD!AK58+MES_EOD!AL58</f>
        <v>5.82</v>
      </c>
      <c r="L58">
        <f>NDMC_EOD!AK58+NDMC_EOD!AL58</f>
        <v>19.64</v>
      </c>
      <c r="M58">
        <f>TPDDL_EOD!AK58+TPDDL_EOD!AL58</f>
        <v>58.52</v>
      </c>
      <c r="N58">
        <f t="shared" si="0"/>
        <v>216.17</v>
      </c>
      <c r="O58" s="154">
        <f t="shared" si="1"/>
        <v>1.0000000000019327E-2</v>
      </c>
      <c r="P58">
        <v>83.763874728223172</v>
      </c>
      <c r="Q58">
        <v>48.432240366378316</v>
      </c>
      <c r="R58">
        <v>5.8202692325484584</v>
      </c>
      <c r="S58">
        <v>19.640908544201324</v>
      </c>
      <c r="T58">
        <v>58.522707128648754</v>
      </c>
      <c r="U58" s="156">
        <f t="shared" si="2"/>
        <v>216.18000000000004</v>
      </c>
      <c r="V58" s="154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54"/>
      <c r="I59">
        <f>BRPL_EOD!AK59+BRPL_EOD!AL59</f>
        <v>83.76</v>
      </c>
      <c r="J59">
        <f>BYPL_EOD!AK59+BYPL_EOD!AL59</f>
        <v>48.43</v>
      </c>
      <c r="K59">
        <f>MES_EOD!AK59+MES_EOD!AL59</f>
        <v>5.82</v>
      </c>
      <c r="L59">
        <f>NDMC_EOD!AK59+NDMC_EOD!AL59</f>
        <v>19.64</v>
      </c>
      <c r="M59">
        <f>TPDDL_EOD!AK59+TPDDL_EOD!AL59</f>
        <v>58.52</v>
      </c>
      <c r="N59">
        <f t="shared" si="0"/>
        <v>216.17</v>
      </c>
      <c r="O59" s="154">
        <f t="shared" si="1"/>
        <v>1.0000000000019327E-2</v>
      </c>
      <c r="P59">
        <v>83.763874728223172</v>
      </c>
      <c r="Q59">
        <v>48.432240366378316</v>
      </c>
      <c r="R59">
        <v>5.8202692325484584</v>
      </c>
      <c r="S59">
        <v>19.640908544201324</v>
      </c>
      <c r="T59">
        <v>58.522707128648754</v>
      </c>
      <c r="U59" s="156">
        <f t="shared" si="2"/>
        <v>216.18000000000004</v>
      </c>
      <c r="V59" s="154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54"/>
      <c r="I60">
        <f>BRPL_EOD!AK60+BRPL_EOD!AL60</f>
        <v>83.76</v>
      </c>
      <c r="J60">
        <f>BYPL_EOD!AK60+BYPL_EOD!AL60</f>
        <v>48.43</v>
      </c>
      <c r="K60">
        <f>MES_EOD!AK60+MES_EOD!AL60</f>
        <v>5.82</v>
      </c>
      <c r="L60">
        <f>NDMC_EOD!AK60+NDMC_EOD!AL60</f>
        <v>19.64</v>
      </c>
      <c r="M60">
        <f>TPDDL_EOD!AK60+TPDDL_EOD!AL60</f>
        <v>58.52</v>
      </c>
      <c r="N60">
        <f t="shared" si="0"/>
        <v>216.17</v>
      </c>
      <c r="O60" s="154">
        <f t="shared" si="1"/>
        <v>1.0000000000019327E-2</v>
      </c>
      <c r="P60">
        <v>83.763874728223172</v>
      </c>
      <c r="Q60">
        <v>48.432240366378316</v>
      </c>
      <c r="R60">
        <v>5.8202692325484584</v>
      </c>
      <c r="S60">
        <v>19.640908544201324</v>
      </c>
      <c r="T60">
        <v>58.522707128648754</v>
      </c>
      <c r="U60" s="156">
        <f t="shared" si="2"/>
        <v>216.18000000000004</v>
      </c>
      <c r="V60" s="154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54"/>
      <c r="I61">
        <f>BRPL_EOD!AK61+BRPL_EOD!AL61</f>
        <v>83.76</v>
      </c>
      <c r="J61">
        <f>BYPL_EOD!AK61+BYPL_EOD!AL61</f>
        <v>48.43</v>
      </c>
      <c r="K61">
        <f>MES_EOD!AK61+MES_EOD!AL61</f>
        <v>5.82</v>
      </c>
      <c r="L61">
        <f>NDMC_EOD!AK61+NDMC_EOD!AL61</f>
        <v>19.64</v>
      </c>
      <c r="M61">
        <f>TPDDL_EOD!AK61+TPDDL_EOD!AL61</f>
        <v>58.52</v>
      </c>
      <c r="N61">
        <f t="shared" si="0"/>
        <v>216.17</v>
      </c>
      <c r="O61" s="154">
        <f t="shared" si="1"/>
        <v>1.0000000000019327E-2</v>
      </c>
      <c r="P61">
        <v>83.763874728223172</v>
      </c>
      <c r="Q61">
        <v>48.432240366378316</v>
      </c>
      <c r="R61">
        <v>5.8202692325484584</v>
      </c>
      <c r="S61">
        <v>19.640908544201324</v>
      </c>
      <c r="T61">
        <v>58.522707128648754</v>
      </c>
      <c r="U61" s="156">
        <f t="shared" si="2"/>
        <v>216.18000000000004</v>
      </c>
      <c r="V61" s="154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54"/>
      <c r="I62">
        <f>BRPL_EOD!AK62+BRPL_EOD!AL62</f>
        <v>83.76</v>
      </c>
      <c r="J62">
        <f>BYPL_EOD!AK62+BYPL_EOD!AL62</f>
        <v>48.43</v>
      </c>
      <c r="K62">
        <f>MES_EOD!AK62+MES_EOD!AL62</f>
        <v>5.82</v>
      </c>
      <c r="L62">
        <f>NDMC_EOD!AK62+NDMC_EOD!AL62</f>
        <v>19.64</v>
      </c>
      <c r="M62">
        <f>TPDDL_EOD!AK62+TPDDL_EOD!AL62</f>
        <v>58.52</v>
      </c>
      <c r="N62">
        <f t="shared" si="0"/>
        <v>216.17</v>
      </c>
      <c r="O62" s="154">
        <f t="shared" si="1"/>
        <v>1.0000000000019327E-2</v>
      </c>
      <c r="P62">
        <v>83.763874728223172</v>
      </c>
      <c r="Q62">
        <v>48.432240366378316</v>
      </c>
      <c r="R62">
        <v>5.8202692325484584</v>
      </c>
      <c r="S62">
        <v>19.640908544201324</v>
      </c>
      <c r="T62">
        <v>58.522707128648754</v>
      </c>
      <c r="U62" s="156">
        <f t="shared" si="2"/>
        <v>216.18000000000004</v>
      </c>
      <c r="V62" s="154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54"/>
      <c r="I63">
        <f>BRPL_EOD!AK63+BRPL_EOD!AL63</f>
        <v>83.76</v>
      </c>
      <c r="J63">
        <f>BYPL_EOD!AK63+BYPL_EOD!AL63</f>
        <v>48.43</v>
      </c>
      <c r="K63">
        <f>MES_EOD!AK63+MES_EOD!AL63</f>
        <v>5.82</v>
      </c>
      <c r="L63">
        <f>NDMC_EOD!AK63+NDMC_EOD!AL63</f>
        <v>19.64</v>
      </c>
      <c r="M63">
        <f>TPDDL_EOD!AK63+TPDDL_EOD!AL63</f>
        <v>58.52</v>
      </c>
      <c r="N63">
        <f t="shared" si="0"/>
        <v>216.17</v>
      </c>
      <c r="O63" s="154">
        <f t="shared" si="1"/>
        <v>1.0000000000019327E-2</v>
      </c>
      <c r="P63">
        <v>83.763874728223172</v>
      </c>
      <c r="Q63">
        <v>48.432240366378316</v>
      </c>
      <c r="R63">
        <v>5.8202692325484584</v>
      </c>
      <c r="S63">
        <v>19.640908544201324</v>
      </c>
      <c r="T63">
        <v>58.522707128648754</v>
      </c>
      <c r="U63" s="156">
        <f t="shared" si="2"/>
        <v>216.18000000000004</v>
      </c>
      <c r="V63" s="154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54"/>
      <c r="I64">
        <f>BRPL_EOD!AK64+BRPL_EOD!AL64</f>
        <v>83.76</v>
      </c>
      <c r="J64">
        <f>BYPL_EOD!AK64+BYPL_EOD!AL64</f>
        <v>48.43</v>
      </c>
      <c r="K64">
        <f>MES_EOD!AK64+MES_EOD!AL64</f>
        <v>5.82</v>
      </c>
      <c r="L64">
        <f>NDMC_EOD!AK64+NDMC_EOD!AL64</f>
        <v>19.64</v>
      </c>
      <c r="M64">
        <f>TPDDL_EOD!AK64+TPDDL_EOD!AL64</f>
        <v>58.52</v>
      </c>
      <c r="N64">
        <f t="shared" si="0"/>
        <v>216.17</v>
      </c>
      <c r="O64" s="154">
        <f t="shared" si="1"/>
        <v>1.0000000000019327E-2</v>
      </c>
      <c r="P64">
        <v>83.763874728223172</v>
      </c>
      <c r="Q64">
        <v>48.432240366378316</v>
      </c>
      <c r="R64">
        <v>5.8202692325484584</v>
      </c>
      <c r="S64">
        <v>19.640908544201324</v>
      </c>
      <c r="T64">
        <v>58.522707128648754</v>
      </c>
      <c r="U64" s="156">
        <f t="shared" si="2"/>
        <v>216.18000000000004</v>
      </c>
      <c r="V64" s="154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276.04000000000002</v>
      </c>
      <c r="E65">
        <f>BAWANA!AM65</f>
        <v>0</v>
      </c>
      <c r="F65">
        <f t="shared" si="4"/>
        <v>256</v>
      </c>
      <c r="G65">
        <f t="shared" si="5"/>
        <v>276.04000000000002</v>
      </c>
      <c r="H65" s="154"/>
      <c r="I65">
        <f>BRPL_EOD!AK65+BRPL_EOD!AL65</f>
        <v>149.62</v>
      </c>
      <c r="J65">
        <f>BYPL_EOD!AK65+BYPL_EOD!AL65</f>
        <v>57.6</v>
      </c>
      <c r="K65">
        <f>MES_EOD!AK65+MES_EOD!AL65</f>
        <v>5.82</v>
      </c>
      <c r="L65">
        <f>NDMC_EOD!AK65+NDMC_EOD!AL65</f>
        <v>18</v>
      </c>
      <c r="M65">
        <f>TPDDL_EOD!AK65+TPDDL_EOD!AL65</f>
        <v>45</v>
      </c>
      <c r="N65">
        <f t="shared" si="0"/>
        <v>276.03999999999996</v>
      </c>
      <c r="O65" s="154">
        <f t="shared" si="1"/>
        <v>0</v>
      </c>
      <c r="P65">
        <v>149.62000000000003</v>
      </c>
      <c r="Q65">
        <v>57.600000000000016</v>
      </c>
      <c r="R65">
        <v>5.8200000000000012</v>
      </c>
      <c r="S65">
        <v>18.000000000000004</v>
      </c>
      <c r="T65">
        <v>45.000000000000007</v>
      </c>
      <c r="U65" s="156">
        <f t="shared" si="2"/>
        <v>276.04000000000008</v>
      </c>
      <c r="V65" s="154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276.04000000000002</v>
      </c>
      <c r="E66">
        <f>BAWANA!AM66</f>
        <v>0</v>
      </c>
      <c r="F66">
        <f t="shared" si="4"/>
        <v>256</v>
      </c>
      <c r="G66">
        <f t="shared" si="5"/>
        <v>276.04000000000002</v>
      </c>
      <c r="H66" s="154"/>
      <c r="I66">
        <f>BRPL_EOD!AK66+BRPL_EOD!AL66</f>
        <v>149.62</v>
      </c>
      <c r="J66">
        <f>BYPL_EOD!AK66+BYPL_EOD!AL66</f>
        <v>57.6</v>
      </c>
      <c r="K66">
        <f>MES_EOD!AK66+MES_EOD!AL66</f>
        <v>5.82</v>
      </c>
      <c r="L66">
        <f>NDMC_EOD!AK66+NDMC_EOD!AL66</f>
        <v>18</v>
      </c>
      <c r="M66">
        <f>TPDDL_EOD!AK66+TPDDL_EOD!AL66</f>
        <v>45</v>
      </c>
      <c r="N66">
        <f t="shared" si="0"/>
        <v>276.03999999999996</v>
      </c>
      <c r="O66" s="154">
        <f t="shared" si="1"/>
        <v>0</v>
      </c>
      <c r="P66">
        <v>149.62000000000003</v>
      </c>
      <c r="Q66">
        <v>57.600000000000016</v>
      </c>
      <c r="R66">
        <v>5.8200000000000012</v>
      </c>
      <c r="S66">
        <v>18.000000000000004</v>
      </c>
      <c r="T66">
        <v>45.000000000000007</v>
      </c>
      <c r="U66" s="156">
        <f t="shared" si="2"/>
        <v>276.04000000000008</v>
      </c>
      <c r="V66" s="154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276.04000000000002</v>
      </c>
      <c r="E67">
        <f>BAWANA!AM67</f>
        <v>0</v>
      </c>
      <c r="F67">
        <f t="shared" si="4"/>
        <v>256</v>
      </c>
      <c r="G67">
        <f t="shared" si="5"/>
        <v>276.04000000000002</v>
      </c>
      <c r="H67" s="154"/>
      <c r="I67">
        <f>BRPL_EOD!AK67+BRPL_EOD!AL67</f>
        <v>149.62</v>
      </c>
      <c r="J67">
        <f>BYPL_EOD!AK67+BYPL_EOD!AL67</f>
        <v>57.6</v>
      </c>
      <c r="K67">
        <f>MES_EOD!AK67+MES_EOD!AL67</f>
        <v>5.82</v>
      </c>
      <c r="L67">
        <f>NDMC_EOD!AK67+NDMC_EOD!AL67</f>
        <v>18</v>
      </c>
      <c r="M67">
        <f>TPDDL_EOD!AK67+TPDDL_EOD!AL67</f>
        <v>45</v>
      </c>
      <c r="N67">
        <f t="shared" ref="N67:N98" si="7">SUM(I67:M67)</f>
        <v>276.03999999999996</v>
      </c>
      <c r="O67" s="154">
        <f t="shared" ref="O67:O98" si="8">G67-N67</f>
        <v>0</v>
      </c>
      <c r="P67">
        <v>149.62000000000003</v>
      </c>
      <c r="Q67">
        <v>57.600000000000016</v>
      </c>
      <c r="R67">
        <v>5.8200000000000012</v>
      </c>
      <c r="S67">
        <v>18.000000000000004</v>
      </c>
      <c r="T67">
        <v>45.000000000000007</v>
      </c>
      <c r="U67" s="156">
        <f t="shared" ref="U67:U98" si="9">SUM(P67:T67)</f>
        <v>276.04000000000008</v>
      </c>
      <c r="V67" s="154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276.04000000000002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276.04000000000002</v>
      </c>
      <c r="H68" s="154"/>
      <c r="I68">
        <f>BRPL_EOD!AK68+BRPL_EOD!AL68</f>
        <v>149.62</v>
      </c>
      <c r="J68">
        <f>BYPL_EOD!AK68+BYPL_EOD!AL68</f>
        <v>57.6</v>
      </c>
      <c r="K68">
        <f>MES_EOD!AK68+MES_EOD!AL68</f>
        <v>5.82</v>
      </c>
      <c r="L68">
        <f>NDMC_EOD!AK68+NDMC_EOD!AL68</f>
        <v>18</v>
      </c>
      <c r="M68">
        <f>TPDDL_EOD!AK68+TPDDL_EOD!AL68</f>
        <v>45</v>
      </c>
      <c r="N68">
        <f t="shared" si="7"/>
        <v>276.03999999999996</v>
      </c>
      <c r="O68" s="154">
        <f t="shared" si="8"/>
        <v>0</v>
      </c>
      <c r="P68">
        <v>149.62000000000003</v>
      </c>
      <c r="Q68">
        <v>57.600000000000016</v>
      </c>
      <c r="R68">
        <v>5.8200000000000012</v>
      </c>
      <c r="S68">
        <v>18.000000000000004</v>
      </c>
      <c r="T68">
        <v>45.000000000000007</v>
      </c>
      <c r="U68" s="156">
        <f t="shared" si="9"/>
        <v>276.04000000000008</v>
      </c>
      <c r="V68" s="154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276.04000000000002</v>
      </c>
      <c r="E69">
        <f>BAWANA!AM69</f>
        <v>0</v>
      </c>
      <c r="F69">
        <f t="shared" si="11"/>
        <v>256</v>
      </c>
      <c r="G69">
        <f t="shared" si="12"/>
        <v>276.04000000000002</v>
      </c>
      <c r="H69" s="154"/>
      <c r="I69">
        <f>BRPL_EOD!AK69+BRPL_EOD!AL69</f>
        <v>149.62</v>
      </c>
      <c r="J69">
        <f>BYPL_EOD!AK69+BYPL_EOD!AL69</f>
        <v>57.6</v>
      </c>
      <c r="K69">
        <f>MES_EOD!AK69+MES_EOD!AL69</f>
        <v>5.82</v>
      </c>
      <c r="L69">
        <f>NDMC_EOD!AK69+NDMC_EOD!AL69</f>
        <v>18</v>
      </c>
      <c r="M69">
        <f>TPDDL_EOD!AK69+TPDDL_EOD!AL69</f>
        <v>45</v>
      </c>
      <c r="N69">
        <f t="shared" si="7"/>
        <v>276.03999999999996</v>
      </c>
      <c r="O69" s="154">
        <f t="shared" si="8"/>
        <v>0</v>
      </c>
      <c r="P69">
        <v>149.62000000000003</v>
      </c>
      <c r="Q69">
        <v>57.600000000000016</v>
      </c>
      <c r="R69">
        <v>5.8200000000000012</v>
      </c>
      <c r="S69">
        <v>18.000000000000004</v>
      </c>
      <c r="T69">
        <v>45.000000000000007</v>
      </c>
      <c r="U69" s="156">
        <f t="shared" si="9"/>
        <v>276.04000000000008</v>
      </c>
      <c r="V69" s="154">
        <f t="shared" si="10"/>
        <v>0</v>
      </c>
      <c r="Y69">
        <f>BAWANA!AW69+BAWANA!AX69</f>
        <v>0</v>
      </c>
      <c r="Z69">
        <f>BAWANA!BD69+BAWANA!BE69</f>
        <v>32</v>
      </c>
      <c r="AA69">
        <f>BAWANA!X69+BAWANA!Y69</f>
        <v>0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276.04000000000002</v>
      </c>
      <c r="E70">
        <f>BAWANA!AM70</f>
        <v>0</v>
      </c>
      <c r="F70">
        <f t="shared" si="11"/>
        <v>256</v>
      </c>
      <c r="G70">
        <f t="shared" si="12"/>
        <v>276.04000000000002</v>
      </c>
      <c r="H70" s="154"/>
      <c r="I70">
        <f>BRPL_EOD!AK70+BRPL_EOD!AL70</f>
        <v>149.62</v>
      </c>
      <c r="J70">
        <f>BYPL_EOD!AK70+BYPL_EOD!AL70</f>
        <v>57.6</v>
      </c>
      <c r="K70">
        <f>MES_EOD!AK70+MES_EOD!AL70</f>
        <v>5.82</v>
      </c>
      <c r="L70">
        <f>NDMC_EOD!AK70+NDMC_EOD!AL70</f>
        <v>18</v>
      </c>
      <c r="M70">
        <f>TPDDL_EOD!AK70+TPDDL_EOD!AL70</f>
        <v>45</v>
      </c>
      <c r="N70">
        <f t="shared" si="7"/>
        <v>276.03999999999996</v>
      </c>
      <c r="O70" s="154">
        <f t="shared" si="8"/>
        <v>0</v>
      </c>
      <c r="P70">
        <v>149.62000000000003</v>
      </c>
      <c r="Q70">
        <v>57.600000000000016</v>
      </c>
      <c r="R70">
        <v>5.8200000000000012</v>
      </c>
      <c r="S70">
        <v>18.000000000000004</v>
      </c>
      <c r="T70">
        <v>45.000000000000007</v>
      </c>
      <c r="U70" s="156">
        <f t="shared" si="9"/>
        <v>276.04000000000008</v>
      </c>
      <c r="V70" s="154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226.04000000000002</v>
      </c>
      <c r="E71">
        <f>BAWANA!AM71</f>
        <v>0</v>
      </c>
      <c r="F71">
        <f t="shared" si="11"/>
        <v>256</v>
      </c>
      <c r="G71">
        <f t="shared" si="12"/>
        <v>226.04000000000002</v>
      </c>
      <c r="H71" s="154"/>
      <c r="I71">
        <f>BRPL_EOD!AK71+BRPL_EOD!AL71</f>
        <v>99.62</v>
      </c>
      <c r="J71">
        <f>BYPL_EOD!AK71+BYPL_EOD!AL71</f>
        <v>57.6</v>
      </c>
      <c r="K71">
        <f>MES_EOD!AK71+MES_EOD!AL71</f>
        <v>5.82</v>
      </c>
      <c r="L71">
        <f>NDMC_EOD!AK71+NDMC_EOD!AL71</f>
        <v>18</v>
      </c>
      <c r="M71">
        <f>TPDDL_EOD!AK71+TPDDL_EOD!AL71</f>
        <v>45</v>
      </c>
      <c r="N71">
        <f t="shared" si="7"/>
        <v>226.04</v>
      </c>
      <c r="O71" s="154">
        <f t="shared" si="8"/>
        <v>0</v>
      </c>
      <c r="P71">
        <v>99.620000000000019</v>
      </c>
      <c r="Q71">
        <v>57.600000000000009</v>
      </c>
      <c r="R71">
        <v>5.8200000000000012</v>
      </c>
      <c r="S71">
        <v>18.000000000000004</v>
      </c>
      <c r="T71">
        <v>45.000000000000007</v>
      </c>
      <c r="U71" s="156">
        <f t="shared" si="9"/>
        <v>226.04000000000002</v>
      </c>
      <c r="V71" s="154">
        <f t="shared" si="10"/>
        <v>0</v>
      </c>
      <c r="Y71">
        <f>BAWANA!AW71+BAWANA!AX71</f>
        <v>11.96</v>
      </c>
      <c r="Z71">
        <f>BAWANA!BD71+BAWANA!BE71</f>
        <v>32</v>
      </c>
      <c r="AA71">
        <f>BAWANA!X71+BAWANA!Y71</f>
        <v>11.96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226.04000000000002</v>
      </c>
      <c r="E72">
        <f>BAWANA!AM72</f>
        <v>0</v>
      </c>
      <c r="F72">
        <f t="shared" si="11"/>
        <v>256</v>
      </c>
      <c r="G72">
        <f t="shared" si="12"/>
        <v>226.04000000000002</v>
      </c>
      <c r="H72" s="154"/>
      <c r="I72">
        <f>BRPL_EOD!AK72+BRPL_EOD!AL72</f>
        <v>99.62</v>
      </c>
      <c r="J72">
        <f>BYPL_EOD!AK72+BYPL_EOD!AL72</f>
        <v>57.6</v>
      </c>
      <c r="K72">
        <f>MES_EOD!AK72+MES_EOD!AL72</f>
        <v>5.82</v>
      </c>
      <c r="L72">
        <f>NDMC_EOD!AK72+NDMC_EOD!AL72</f>
        <v>18</v>
      </c>
      <c r="M72">
        <f>TPDDL_EOD!AK72+TPDDL_EOD!AL72</f>
        <v>45</v>
      </c>
      <c r="N72">
        <f t="shared" si="7"/>
        <v>226.04</v>
      </c>
      <c r="O72" s="154">
        <f t="shared" si="8"/>
        <v>0</v>
      </c>
      <c r="P72">
        <v>99.620000000000019</v>
      </c>
      <c r="Q72">
        <v>57.600000000000009</v>
      </c>
      <c r="R72">
        <v>5.8200000000000012</v>
      </c>
      <c r="S72">
        <v>18.000000000000004</v>
      </c>
      <c r="T72">
        <v>45.000000000000007</v>
      </c>
      <c r="U72" s="156">
        <f t="shared" si="9"/>
        <v>226.04000000000002</v>
      </c>
      <c r="V72" s="154">
        <f t="shared" si="10"/>
        <v>0</v>
      </c>
      <c r="Y72">
        <f>BAWANA!AW72+BAWANA!AX72</f>
        <v>11.96</v>
      </c>
      <c r="Z72">
        <f>BAWANA!BD72+BAWANA!BE72</f>
        <v>32</v>
      </c>
      <c r="AA72">
        <f>BAWANA!X72+BAWANA!Y72</f>
        <v>11.96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276.04000000000002</v>
      </c>
      <c r="E73">
        <f>BAWANA!AM73</f>
        <v>0</v>
      </c>
      <c r="F73">
        <f t="shared" si="11"/>
        <v>256</v>
      </c>
      <c r="G73">
        <f t="shared" si="12"/>
        <v>276.04000000000002</v>
      </c>
      <c r="H73" s="154"/>
      <c r="I73">
        <f>BRPL_EOD!AK73+BRPL_EOD!AL73</f>
        <v>149.62</v>
      </c>
      <c r="J73">
        <f>BYPL_EOD!AK73+BYPL_EOD!AL73</f>
        <v>57.6</v>
      </c>
      <c r="K73">
        <f>MES_EOD!AK73+MES_EOD!AL73</f>
        <v>5.82</v>
      </c>
      <c r="L73">
        <f>NDMC_EOD!AK73+NDMC_EOD!AL73</f>
        <v>18</v>
      </c>
      <c r="M73">
        <f>TPDDL_EOD!AK73+TPDDL_EOD!AL73</f>
        <v>45</v>
      </c>
      <c r="N73">
        <f t="shared" si="7"/>
        <v>276.03999999999996</v>
      </c>
      <c r="O73" s="154">
        <f t="shared" si="8"/>
        <v>0</v>
      </c>
      <c r="P73">
        <v>149.62000000000003</v>
      </c>
      <c r="Q73">
        <v>57.600000000000016</v>
      </c>
      <c r="R73">
        <v>5.8200000000000012</v>
      </c>
      <c r="S73">
        <v>18.000000000000004</v>
      </c>
      <c r="T73">
        <v>45.000000000000007</v>
      </c>
      <c r="U73" s="156">
        <f t="shared" si="9"/>
        <v>276.04000000000008</v>
      </c>
      <c r="V73" s="154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276.04000000000002</v>
      </c>
      <c r="E74">
        <f>BAWANA!AM74</f>
        <v>0</v>
      </c>
      <c r="F74">
        <f t="shared" si="11"/>
        <v>256</v>
      </c>
      <c r="G74">
        <f t="shared" si="12"/>
        <v>276.04000000000002</v>
      </c>
      <c r="H74" s="154"/>
      <c r="I74">
        <f>BRPL_EOD!AK74+BRPL_EOD!AL74</f>
        <v>149.62</v>
      </c>
      <c r="J74">
        <f>BYPL_EOD!AK74+BYPL_EOD!AL74</f>
        <v>57.6</v>
      </c>
      <c r="K74">
        <f>MES_EOD!AK74+MES_EOD!AL74</f>
        <v>5.82</v>
      </c>
      <c r="L74">
        <f>NDMC_EOD!AK74+NDMC_EOD!AL74</f>
        <v>18</v>
      </c>
      <c r="M74">
        <f>TPDDL_EOD!AK74+TPDDL_EOD!AL74</f>
        <v>45</v>
      </c>
      <c r="N74">
        <f t="shared" si="7"/>
        <v>276.03999999999996</v>
      </c>
      <c r="O74" s="154">
        <f t="shared" si="8"/>
        <v>0</v>
      </c>
      <c r="P74">
        <v>149.62000000000003</v>
      </c>
      <c r="Q74">
        <v>57.600000000000016</v>
      </c>
      <c r="R74">
        <v>5.8200000000000012</v>
      </c>
      <c r="S74">
        <v>18.000000000000004</v>
      </c>
      <c r="T74">
        <v>45.000000000000007</v>
      </c>
      <c r="U74" s="156">
        <f t="shared" si="9"/>
        <v>276.04000000000008</v>
      </c>
      <c r="V74" s="154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276.04000000000002</v>
      </c>
      <c r="E75">
        <f>BAWANA!AM75</f>
        <v>0</v>
      </c>
      <c r="F75">
        <f t="shared" si="11"/>
        <v>256</v>
      </c>
      <c r="G75">
        <f t="shared" si="12"/>
        <v>276.04000000000002</v>
      </c>
      <c r="H75" s="154"/>
      <c r="I75">
        <f>BRPL_EOD!AK75+BRPL_EOD!AL75</f>
        <v>149.62</v>
      </c>
      <c r="J75">
        <f>BYPL_EOD!AK75+BYPL_EOD!AL75</f>
        <v>57.6</v>
      </c>
      <c r="K75">
        <f>MES_EOD!AK75+MES_EOD!AL75</f>
        <v>5.82</v>
      </c>
      <c r="L75">
        <f>NDMC_EOD!AK75+NDMC_EOD!AL75</f>
        <v>18</v>
      </c>
      <c r="M75">
        <f>TPDDL_EOD!AK75+TPDDL_EOD!AL75</f>
        <v>45</v>
      </c>
      <c r="N75">
        <f t="shared" si="7"/>
        <v>276.03999999999996</v>
      </c>
      <c r="O75" s="154">
        <f t="shared" si="8"/>
        <v>0</v>
      </c>
      <c r="P75">
        <v>149.62000000000003</v>
      </c>
      <c r="Q75">
        <v>57.600000000000016</v>
      </c>
      <c r="R75">
        <v>5.8200000000000012</v>
      </c>
      <c r="S75">
        <v>18.000000000000004</v>
      </c>
      <c r="T75">
        <v>45.000000000000007</v>
      </c>
      <c r="U75" s="156">
        <f t="shared" si="9"/>
        <v>276.04000000000008</v>
      </c>
      <c r="V75" s="154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276.04000000000002</v>
      </c>
      <c r="E76">
        <f>BAWANA!AM76</f>
        <v>0</v>
      </c>
      <c r="F76">
        <f t="shared" si="11"/>
        <v>256</v>
      </c>
      <c r="G76">
        <f t="shared" si="12"/>
        <v>276.04000000000002</v>
      </c>
      <c r="H76" s="154"/>
      <c r="I76">
        <f>BRPL_EOD!AK76+BRPL_EOD!AL76</f>
        <v>149.62</v>
      </c>
      <c r="J76">
        <f>BYPL_EOD!AK76+BYPL_EOD!AL76</f>
        <v>57.6</v>
      </c>
      <c r="K76">
        <f>MES_EOD!AK76+MES_EOD!AL76</f>
        <v>5.82</v>
      </c>
      <c r="L76">
        <f>NDMC_EOD!AK76+NDMC_EOD!AL76</f>
        <v>18</v>
      </c>
      <c r="M76">
        <f>TPDDL_EOD!AK76+TPDDL_EOD!AL76</f>
        <v>45</v>
      </c>
      <c r="N76">
        <f t="shared" si="7"/>
        <v>276.03999999999996</v>
      </c>
      <c r="O76" s="154">
        <f t="shared" si="8"/>
        <v>0</v>
      </c>
      <c r="P76">
        <v>149.62000000000003</v>
      </c>
      <c r="Q76">
        <v>57.600000000000016</v>
      </c>
      <c r="R76">
        <v>5.8200000000000012</v>
      </c>
      <c r="S76">
        <v>18.000000000000004</v>
      </c>
      <c r="T76">
        <v>45.000000000000007</v>
      </c>
      <c r="U76" s="156">
        <f t="shared" si="9"/>
        <v>276.04000000000008</v>
      </c>
      <c r="V76" s="154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276.04000000000002</v>
      </c>
      <c r="E77">
        <f>BAWANA!AM77</f>
        <v>0</v>
      </c>
      <c r="F77">
        <f t="shared" si="11"/>
        <v>256</v>
      </c>
      <c r="G77">
        <f t="shared" si="12"/>
        <v>276.04000000000002</v>
      </c>
      <c r="H77" s="154"/>
      <c r="I77">
        <f>BRPL_EOD!AK77+BRPL_EOD!AL77</f>
        <v>149.62</v>
      </c>
      <c r="J77">
        <f>BYPL_EOD!AK77+BYPL_EOD!AL77</f>
        <v>57.6</v>
      </c>
      <c r="K77">
        <f>MES_EOD!AK77+MES_EOD!AL77</f>
        <v>5.82</v>
      </c>
      <c r="L77">
        <f>NDMC_EOD!AK77+NDMC_EOD!AL77</f>
        <v>18</v>
      </c>
      <c r="M77">
        <f>TPDDL_EOD!AK77+TPDDL_EOD!AL77</f>
        <v>45</v>
      </c>
      <c r="N77">
        <f t="shared" si="7"/>
        <v>276.03999999999996</v>
      </c>
      <c r="O77" s="154">
        <f t="shared" si="8"/>
        <v>0</v>
      </c>
      <c r="P77">
        <v>149.62000000000003</v>
      </c>
      <c r="Q77">
        <v>57.600000000000016</v>
      </c>
      <c r="R77">
        <v>5.8200000000000012</v>
      </c>
      <c r="S77">
        <v>18.000000000000004</v>
      </c>
      <c r="T77">
        <v>45.000000000000007</v>
      </c>
      <c r="U77" s="156">
        <f t="shared" si="9"/>
        <v>276.04000000000008</v>
      </c>
      <c r="V77" s="154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276.04000000000002</v>
      </c>
      <c r="E78">
        <f>BAWANA!AM78</f>
        <v>0</v>
      </c>
      <c r="F78">
        <f t="shared" si="11"/>
        <v>256</v>
      </c>
      <c r="G78">
        <f t="shared" si="12"/>
        <v>276.04000000000002</v>
      </c>
      <c r="H78" s="154"/>
      <c r="I78">
        <f>BRPL_EOD!AK78+BRPL_EOD!AL78</f>
        <v>149.62</v>
      </c>
      <c r="J78">
        <f>BYPL_EOD!AK78+BYPL_EOD!AL78</f>
        <v>57.6</v>
      </c>
      <c r="K78">
        <f>MES_EOD!AK78+MES_EOD!AL78</f>
        <v>5.82</v>
      </c>
      <c r="L78">
        <f>NDMC_EOD!AK78+NDMC_EOD!AL78</f>
        <v>18</v>
      </c>
      <c r="M78">
        <f>TPDDL_EOD!AK78+TPDDL_EOD!AL78</f>
        <v>45</v>
      </c>
      <c r="N78">
        <f t="shared" si="7"/>
        <v>276.03999999999996</v>
      </c>
      <c r="O78" s="154">
        <f t="shared" si="8"/>
        <v>0</v>
      </c>
      <c r="P78">
        <v>149.62000000000003</v>
      </c>
      <c r="Q78">
        <v>57.600000000000016</v>
      </c>
      <c r="R78">
        <v>5.8200000000000012</v>
      </c>
      <c r="S78">
        <v>18.000000000000004</v>
      </c>
      <c r="T78">
        <v>45.000000000000007</v>
      </c>
      <c r="U78" s="156">
        <f t="shared" si="9"/>
        <v>276.04000000000008</v>
      </c>
      <c r="V78" s="154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276.04000000000002</v>
      </c>
      <c r="E79">
        <f>BAWANA!AM79</f>
        <v>0</v>
      </c>
      <c r="F79">
        <f t="shared" si="11"/>
        <v>256</v>
      </c>
      <c r="G79">
        <f t="shared" si="12"/>
        <v>276.04000000000002</v>
      </c>
      <c r="H79" s="154"/>
      <c r="I79">
        <f>BRPL_EOD!AK79+BRPL_EOD!AL79</f>
        <v>149.62</v>
      </c>
      <c r="J79">
        <f>BYPL_EOD!AK79+BYPL_EOD!AL79</f>
        <v>57.6</v>
      </c>
      <c r="K79">
        <f>MES_EOD!AK79+MES_EOD!AL79</f>
        <v>5.82</v>
      </c>
      <c r="L79">
        <f>NDMC_EOD!AK79+NDMC_EOD!AL79</f>
        <v>18</v>
      </c>
      <c r="M79">
        <f>TPDDL_EOD!AK79+TPDDL_EOD!AL79</f>
        <v>45</v>
      </c>
      <c r="N79">
        <f t="shared" si="7"/>
        <v>276.03999999999996</v>
      </c>
      <c r="O79" s="154">
        <f t="shared" si="8"/>
        <v>0</v>
      </c>
      <c r="P79">
        <v>149.62000000000003</v>
      </c>
      <c r="Q79">
        <v>57.600000000000016</v>
      </c>
      <c r="R79">
        <v>5.8200000000000012</v>
      </c>
      <c r="S79">
        <v>18.000000000000004</v>
      </c>
      <c r="T79">
        <v>45.000000000000007</v>
      </c>
      <c r="U79" s="156">
        <f t="shared" si="9"/>
        <v>276.04000000000008</v>
      </c>
      <c r="V79" s="154">
        <f t="shared" si="10"/>
        <v>0</v>
      </c>
      <c r="Y79">
        <f>BAWANA!AW79+BAWANA!AX79</f>
        <v>0</v>
      </c>
      <c r="Z79">
        <f>BAWANA!BD79+BAWANA!BE79</f>
        <v>32</v>
      </c>
      <c r="AA79">
        <f>BAWANA!X79+BAWANA!Y79</f>
        <v>0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276.04000000000002</v>
      </c>
      <c r="E80">
        <f>BAWANA!AM80</f>
        <v>0</v>
      </c>
      <c r="F80">
        <f t="shared" si="11"/>
        <v>256</v>
      </c>
      <c r="G80">
        <f t="shared" si="12"/>
        <v>276.04000000000002</v>
      </c>
      <c r="H80" s="154"/>
      <c r="I80">
        <f>BRPL_EOD!AK80+BRPL_EOD!AL80</f>
        <v>149.62</v>
      </c>
      <c r="J80">
        <f>BYPL_EOD!AK80+BYPL_EOD!AL80</f>
        <v>57.6</v>
      </c>
      <c r="K80">
        <f>MES_EOD!AK80+MES_EOD!AL80</f>
        <v>5.82</v>
      </c>
      <c r="L80">
        <f>NDMC_EOD!AK80+NDMC_EOD!AL80</f>
        <v>18</v>
      </c>
      <c r="M80">
        <f>TPDDL_EOD!AK80+TPDDL_EOD!AL80</f>
        <v>45</v>
      </c>
      <c r="N80">
        <f t="shared" si="7"/>
        <v>276.03999999999996</v>
      </c>
      <c r="O80" s="154">
        <f t="shared" si="8"/>
        <v>0</v>
      </c>
      <c r="P80">
        <v>149.62000000000003</v>
      </c>
      <c r="Q80">
        <v>57.600000000000016</v>
      </c>
      <c r="R80">
        <v>5.8200000000000012</v>
      </c>
      <c r="S80">
        <v>18.000000000000004</v>
      </c>
      <c r="T80">
        <v>45.000000000000007</v>
      </c>
      <c r="U80" s="156">
        <f t="shared" si="9"/>
        <v>276.04000000000008</v>
      </c>
      <c r="V80" s="154">
        <f t="shared" si="10"/>
        <v>0</v>
      </c>
      <c r="Y80">
        <f>BAWANA!AW80+BAWANA!AX80</f>
        <v>0</v>
      </c>
      <c r="Z80">
        <f>BAWANA!BD80+BAWANA!BE80</f>
        <v>32</v>
      </c>
      <c r="AA80">
        <f>BAWANA!X80+BAWANA!Y80</f>
        <v>0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276.04000000000002</v>
      </c>
      <c r="E81">
        <f>BAWANA!AM81</f>
        <v>0</v>
      </c>
      <c r="F81">
        <f t="shared" si="11"/>
        <v>256</v>
      </c>
      <c r="G81">
        <f t="shared" si="12"/>
        <v>276.04000000000002</v>
      </c>
      <c r="H81" s="154"/>
      <c r="I81">
        <f>BRPL_EOD!AK81+BRPL_EOD!AL81</f>
        <v>149.62</v>
      </c>
      <c r="J81">
        <f>BYPL_EOD!AK81+BYPL_EOD!AL81</f>
        <v>57.6</v>
      </c>
      <c r="K81">
        <f>MES_EOD!AK81+MES_EOD!AL81</f>
        <v>5.82</v>
      </c>
      <c r="L81">
        <f>NDMC_EOD!AK81+NDMC_EOD!AL81</f>
        <v>18</v>
      </c>
      <c r="M81">
        <f>TPDDL_EOD!AK81+TPDDL_EOD!AL81</f>
        <v>45</v>
      </c>
      <c r="N81">
        <f t="shared" si="7"/>
        <v>276.03999999999996</v>
      </c>
      <c r="O81" s="154">
        <f t="shared" si="8"/>
        <v>0</v>
      </c>
      <c r="P81">
        <v>149.62000000000003</v>
      </c>
      <c r="Q81">
        <v>57.600000000000016</v>
      </c>
      <c r="R81">
        <v>5.8200000000000012</v>
      </c>
      <c r="S81">
        <v>18.000000000000004</v>
      </c>
      <c r="T81">
        <v>45.000000000000007</v>
      </c>
      <c r="U81" s="156">
        <f t="shared" si="9"/>
        <v>276.04000000000008</v>
      </c>
      <c r="V81" s="154">
        <f t="shared" si="10"/>
        <v>0</v>
      </c>
      <c r="Y81">
        <f>BAWANA!AW81+BAWANA!AX81</f>
        <v>0</v>
      </c>
      <c r="Z81">
        <f>BAWANA!BD81+BAWANA!BE81</f>
        <v>32</v>
      </c>
      <c r="AA81">
        <f>BAWANA!X81+BAWANA!Y81</f>
        <v>0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276.04000000000002</v>
      </c>
      <c r="E82">
        <f>BAWANA!AM82</f>
        <v>0</v>
      </c>
      <c r="F82">
        <f t="shared" si="11"/>
        <v>256</v>
      </c>
      <c r="G82">
        <f t="shared" si="12"/>
        <v>276.04000000000002</v>
      </c>
      <c r="H82" s="154"/>
      <c r="I82">
        <f>BRPL_EOD!AK82+BRPL_EOD!AL82</f>
        <v>149.62</v>
      </c>
      <c r="J82">
        <f>BYPL_EOD!AK82+BYPL_EOD!AL82</f>
        <v>57.6</v>
      </c>
      <c r="K82">
        <f>MES_EOD!AK82+MES_EOD!AL82</f>
        <v>5.82</v>
      </c>
      <c r="L82">
        <f>NDMC_EOD!AK82+NDMC_EOD!AL82</f>
        <v>18</v>
      </c>
      <c r="M82">
        <f>TPDDL_EOD!AK82+TPDDL_EOD!AL82</f>
        <v>45</v>
      </c>
      <c r="N82">
        <f t="shared" si="7"/>
        <v>276.03999999999996</v>
      </c>
      <c r="O82" s="154">
        <f t="shared" si="8"/>
        <v>0</v>
      </c>
      <c r="P82">
        <v>149.62000000000003</v>
      </c>
      <c r="Q82">
        <v>57.600000000000016</v>
      </c>
      <c r="R82">
        <v>5.8200000000000012</v>
      </c>
      <c r="S82">
        <v>18.000000000000004</v>
      </c>
      <c r="T82">
        <v>45.000000000000007</v>
      </c>
      <c r="U82" s="156">
        <f t="shared" si="9"/>
        <v>276.04000000000008</v>
      </c>
      <c r="V82" s="154">
        <f t="shared" si="10"/>
        <v>0</v>
      </c>
      <c r="Y82">
        <f>BAWANA!AW82+BAWANA!AX82</f>
        <v>0</v>
      </c>
      <c r="Z82">
        <f>BAWANA!BD82+BAWANA!BE82</f>
        <v>32</v>
      </c>
      <c r="AA82">
        <f>BAWANA!X82+BAWANA!Y82</f>
        <v>0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276.04000000000002</v>
      </c>
      <c r="E83">
        <f>BAWANA!AM83</f>
        <v>0</v>
      </c>
      <c r="F83">
        <f t="shared" si="11"/>
        <v>256</v>
      </c>
      <c r="G83">
        <f t="shared" si="12"/>
        <v>276.04000000000002</v>
      </c>
      <c r="H83" s="154"/>
      <c r="I83">
        <f>BRPL_EOD!AK83+BRPL_EOD!AL83</f>
        <v>149.62</v>
      </c>
      <c r="J83">
        <f>BYPL_EOD!AK83+BYPL_EOD!AL83</f>
        <v>57.6</v>
      </c>
      <c r="K83">
        <f>MES_EOD!AK83+MES_EOD!AL83</f>
        <v>5.82</v>
      </c>
      <c r="L83">
        <f>NDMC_EOD!AK83+NDMC_EOD!AL83</f>
        <v>18</v>
      </c>
      <c r="M83">
        <f>TPDDL_EOD!AK83+TPDDL_EOD!AL83</f>
        <v>45</v>
      </c>
      <c r="N83">
        <f t="shared" si="7"/>
        <v>276.03999999999996</v>
      </c>
      <c r="O83" s="154">
        <f t="shared" si="8"/>
        <v>0</v>
      </c>
      <c r="P83">
        <v>149.62000000000003</v>
      </c>
      <c r="Q83">
        <v>57.600000000000016</v>
      </c>
      <c r="R83">
        <v>5.8200000000000012</v>
      </c>
      <c r="S83">
        <v>18.000000000000004</v>
      </c>
      <c r="T83">
        <v>45.000000000000007</v>
      </c>
      <c r="U83" s="156">
        <f t="shared" si="9"/>
        <v>276.04000000000008</v>
      </c>
      <c r="V83" s="154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276.04000000000002</v>
      </c>
      <c r="E84">
        <f>BAWANA!AM84</f>
        <v>0</v>
      </c>
      <c r="F84">
        <f t="shared" si="11"/>
        <v>256</v>
      </c>
      <c r="G84">
        <f t="shared" si="12"/>
        <v>276.04000000000002</v>
      </c>
      <c r="H84" s="154"/>
      <c r="I84">
        <f>BRPL_EOD!AK84+BRPL_EOD!AL84</f>
        <v>149.62</v>
      </c>
      <c r="J84">
        <f>BYPL_EOD!AK84+BYPL_EOD!AL84</f>
        <v>57.6</v>
      </c>
      <c r="K84">
        <f>MES_EOD!AK84+MES_EOD!AL84</f>
        <v>5.82</v>
      </c>
      <c r="L84">
        <f>NDMC_EOD!AK84+NDMC_EOD!AL84</f>
        <v>18</v>
      </c>
      <c r="M84">
        <f>TPDDL_EOD!AK84+TPDDL_EOD!AL84</f>
        <v>45</v>
      </c>
      <c r="N84">
        <f t="shared" si="7"/>
        <v>276.03999999999996</v>
      </c>
      <c r="O84" s="154">
        <f t="shared" si="8"/>
        <v>0</v>
      </c>
      <c r="P84">
        <v>149.62000000000003</v>
      </c>
      <c r="Q84">
        <v>57.600000000000016</v>
      </c>
      <c r="R84">
        <v>5.8200000000000012</v>
      </c>
      <c r="S84">
        <v>18.000000000000004</v>
      </c>
      <c r="T84">
        <v>45.000000000000007</v>
      </c>
      <c r="U84" s="156">
        <f t="shared" si="9"/>
        <v>276.04000000000008</v>
      </c>
      <c r="V84" s="154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276.04000000000002</v>
      </c>
      <c r="E85">
        <f>BAWANA!AM85</f>
        <v>0</v>
      </c>
      <c r="F85">
        <f t="shared" si="11"/>
        <v>256</v>
      </c>
      <c r="G85">
        <f t="shared" si="12"/>
        <v>276.04000000000002</v>
      </c>
      <c r="H85" s="154"/>
      <c r="I85">
        <f>BRPL_EOD!AK85+BRPL_EOD!AL85</f>
        <v>149.62</v>
      </c>
      <c r="J85">
        <f>BYPL_EOD!AK85+BYPL_EOD!AL85</f>
        <v>57.6</v>
      </c>
      <c r="K85">
        <f>MES_EOD!AK85+MES_EOD!AL85</f>
        <v>5.82</v>
      </c>
      <c r="L85">
        <f>NDMC_EOD!AK85+NDMC_EOD!AL85</f>
        <v>18</v>
      </c>
      <c r="M85">
        <f>TPDDL_EOD!AK85+TPDDL_EOD!AL85</f>
        <v>45</v>
      </c>
      <c r="N85">
        <f t="shared" si="7"/>
        <v>276.03999999999996</v>
      </c>
      <c r="O85" s="154">
        <f t="shared" si="8"/>
        <v>0</v>
      </c>
      <c r="P85">
        <v>149.62000000000003</v>
      </c>
      <c r="Q85">
        <v>57.600000000000016</v>
      </c>
      <c r="R85">
        <v>5.8200000000000012</v>
      </c>
      <c r="S85">
        <v>18.000000000000004</v>
      </c>
      <c r="T85">
        <v>45.000000000000007</v>
      </c>
      <c r="U85" s="156">
        <f t="shared" si="9"/>
        <v>276.04000000000008</v>
      </c>
      <c r="V85" s="154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276.04000000000002</v>
      </c>
      <c r="E86">
        <f>BAWANA!AM86</f>
        <v>0</v>
      </c>
      <c r="F86">
        <f t="shared" si="11"/>
        <v>256</v>
      </c>
      <c r="G86">
        <f t="shared" si="12"/>
        <v>276.04000000000002</v>
      </c>
      <c r="H86" s="154"/>
      <c r="I86">
        <f>BRPL_EOD!AK86+BRPL_EOD!AL86</f>
        <v>149.62</v>
      </c>
      <c r="J86">
        <f>BYPL_EOD!AK86+BYPL_EOD!AL86</f>
        <v>57.6</v>
      </c>
      <c r="K86">
        <f>MES_EOD!AK86+MES_EOD!AL86</f>
        <v>5.82</v>
      </c>
      <c r="L86">
        <f>NDMC_EOD!AK86+NDMC_EOD!AL86</f>
        <v>18</v>
      </c>
      <c r="M86">
        <f>TPDDL_EOD!AK86+TPDDL_EOD!AL86</f>
        <v>45</v>
      </c>
      <c r="N86">
        <f t="shared" si="7"/>
        <v>276.03999999999996</v>
      </c>
      <c r="O86" s="154">
        <f t="shared" si="8"/>
        <v>0</v>
      </c>
      <c r="P86">
        <v>149.62000000000003</v>
      </c>
      <c r="Q86">
        <v>57.600000000000016</v>
      </c>
      <c r="R86">
        <v>5.8200000000000012</v>
      </c>
      <c r="S86">
        <v>18.000000000000004</v>
      </c>
      <c r="T86">
        <v>45.000000000000007</v>
      </c>
      <c r="U86" s="156">
        <f t="shared" si="9"/>
        <v>276.04000000000008</v>
      </c>
      <c r="V86" s="154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276.04000000000002</v>
      </c>
      <c r="E87">
        <f>BAWANA!AM87</f>
        <v>0</v>
      </c>
      <c r="F87">
        <f t="shared" si="11"/>
        <v>256</v>
      </c>
      <c r="G87">
        <f t="shared" si="12"/>
        <v>276.04000000000002</v>
      </c>
      <c r="H87" s="154"/>
      <c r="I87">
        <f>BRPL_EOD!AK87+BRPL_EOD!AL87</f>
        <v>149.62</v>
      </c>
      <c r="J87">
        <f>BYPL_EOD!AK87+BYPL_EOD!AL87</f>
        <v>57.6</v>
      </c>
      <c r="K87">
        <f>MES_EOD!AK87+MES_EOD!AL87</f>
        <v>5.82</v>
      </c>
      <c r="L87">
        <f>NDMC_EOD!AK87+NDMC_EOD!AL87</f>
        <v>18</v>
      </c>
      <c r="M87">
        <f>TPDDL_EOD!AK87+TPDDL_EOD!AL87</f>
        <v>45</v>
      </c>
      <c r="N87">
        <f t="shared" si="7"/>
        <v>276.03999999999996</v>
      </c>
      <c r="O87" s="154">
        <f t="shared" si="8"/>
        <v>0</v>
      </c>
      <c r="P87">
        <v>149.62000000000003</v>
      </c>
      <c r="Q87">
        <v>57.600000000000016</v>
      </c>
      <c r="R87">
        <v>5.8200000000000012</v>
      </c>
      <c r="S87">
        <v>18.000000000000004</v>
      </c>
      <c r="T87">
        <v>45.000000000000007</v>
      </c>
      <c r="U87" s="156">
        <f t="shared" si="9"/>
        <v>276.04000000000008</v>
      </c>
      <c r="V87" s="154">
        <f t="shared" si="10"/>
        <v>0</v>
      </c>
      <c r="Y87">
        <f>BAWANA!AW87+BAWANA!AX87</f>
        <v>0</v>
      </c>
      <c r="Z87">
        <f>BAWANA!BD87+BAWANA!BE87</f>
        <v>32</v>
      </c>
      <c r="AA87">
        <f>BAWANA!X87+BAWANA!Y87</f>
        <v>0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276.04000000000002</v>
      </c>
      <c r="E88">
        <f>BAWANA!AM88</f>
        <v>0</v>
      </c>
      <c r="F88">
        <f t="shared" si="11"/>
        <v>256</v>
      </c>
      <c r="G88">
        <f t="shared" si="12"/>
        <v>276.04000000000002</v>
      </c>
      <c r="H88" s="154"/>
      <c r="I88">
        <f>BRPL_EOD!AK88+BRPL_EOD!AL88</f>
        <v>149.62</v>
      </c>
      <c r="J88">
        <f>BYPL_EOD!AK88+BYPL_EOD!AL88</f>
        <v>57.6</v>
      </c>
      <c r="K88">
        <f>MES_EOD!AK88+MES_EOD!AL88</f>
        <v>5.82</v>
      </c>
      <c r="L88">
        <f>NDMC_EOD!AK88+NDMC_EOD!AL88</f>
        <v>18</v>
      </c>
      <c r="M88">
        <f>TPDDL_EOD!AK88+TPDDL_EOD!AL88</f>
        <v>45</v>
      </c>
      <c r="N88">
        <f t="shared" si="7"/>
        <v>276.03999999999996</v>
      </c>
      <c r="O88" s="154">
        <f t="shared" si="8"/>
        <v>0</v>
      </c>
      <c r="P88">
        <v>149.62000000000003</v>
      </c>
      <c r="Q88">
        <v>57.600000000000016</v>
      </c>
      <c r="R88">
        <v>5.8200000000000012</v>
      </c>
      <c r="S88">
        <v>18.000000000000004</v>
      </c>
      <c r="T88">
        <v>45.000000000000007</v>
      </c>
      <c r="U88" s="156">
        <f t="shared" si="9"/>
        <v>276.04000000000008</v>
      </c>
      <c r="V88" s="154">
        <f t="shared" si="10"/>
        <v>0</v>
      </c>
      <c r="Y88">
        <f>BAWANA!AW88+BAWANA!AX88</f>
        <v>0</v>
      </c>
      <c r="Z88">
        <f>BAWANA!BD88+BAWANA!BE88</f>
        <v>32</v>
      </c>
      <c r="AA88">
        <f>BAWANA!X88+BAWANA!Y88</f>
        <v>0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276.04000000000002</v>
      </c>
      <c r="E89">
        <f>BAWANA!AM89</f>
        <v>0</v>
      </c>
      <c r="F89">
        <f t="shared" si="11"/>
        <v>256</v>
      </c>
      <c r="G89">
        <f t="shared" si="12"/>
        <v>276.04000000000002</v>
      </c>
      <c r="H89" s="154"/>
      <c r="I89">
        <f>BRPL_EOD!AK89+BRPL_EOD!AL89</f>
        <v>149.62</v>
      </c>
      <c r="J89">
        <f>BYPL_EOD!AK89+BYPL_EOD!AL89</f>
        <v>57.6</v>
      </c>
      <c r="K89">
        <f>MES_EOD!AK89+MES_EOD!AL89</f>
        <v>5.82</v>
      </c>
      <c r="L89">
        <f>NDMC_EOD!AK89+NDMC_EOD!AL89</f>
        <v>18</v>
      </c>
      <c r="M89">
        <f>TPDDL_EOD!AK89+TPDDL_EOD!AL89</f>
        <v>45</v>
      </c>
      <c r="N89">
        <f t="shared" si="7"/>
        <v>276.03999999999996</v>
      </c>
      <c r="O89" s="154">
        <f t="shared" si="8"/>
        <v>0</v>
      </c>
      <c r="P89">
        <v>149.62000000000003</v>
      </c>
      <c r="Q89">
        <v>57.600000000000016</v>
      </c>
      <c r="R89">
        <v>5.8200000000000012</v>
      </c>
      <c r="S89">
        <v>18.000000000000004</v>
      </c>
      <c r="T89">
        <v>45.000000000000007</v>
      </c>
      <c r="U89" s="156">
        <f t="shared" si="9"/>
        <v>276.04000000000008</v>
      </c>
      <c r="V89" s="154">
        <f t="shared" si="10"/>
        <v>0</v>
      </c>
      <c r="Y89">
        <f>BAWANA!AW89+BAWANA!AX89</f>
        <v>0</v>
      </c>
      <c r="Z89">
        <f>BAWANA!BD89+BAWANA!BE89</f>
        <v>32</v>
      </c>
      <c r="AA89">
        <f>BAWANA!X89+BAWANA!Y89</f>
        <v>0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276.04000000000002</v>
      </c>
      <c r="E90">
        <f>BAWANA!AM90</f>
        <v>0</v>
      </c>
      <c r="F90">
        <f t="shared" si="11"/>
        <v>256</v>
      </c>
      <c r="G90">
        <f t="shared" si="12"/>
        <v>276.04000000000002</v>
      </c>
      <c r="H90" s="154"/>
      <c r="I90">
        <f>BRPL_EOD!AK90+BRPL_EOD!AL90</f>
        <v>149.62</v>
      </c>
      <c r="J90">
        <f>BYPL_EOD!AK90+BYPL_EOD!AL90</f>
        <v>57.6</v>
      </c>
      <c r="K90">
        <f>MES_EOD!AK90+MES_EOD!AL90</f>
        <v>5.82</v>
      </c>
      <c r="L90">
        <f>NDMC_EOD!AK90+NDMC_EOD!AL90</f>
        <v>18</v>
      </c>
      <c r="M90">
        <f>TPDDL_EOD!AK90+TPDDL_EOD!AL90</f>
        <v>45</v>
      </c>
      <c r="N90">
        <f t="shared" si="7"/>
        <v>276.03999999999996</v>
      </c>
      <c r="O90" s="154">
        <f t="shared" si="8"/>
        <v>0</v>
      </c>
      <c r="P90">
        <v>149.62000000000003</v>
      </c>
      <c r="Q90">
        <v>57.600000000000016</v>
      </c>
      <c r="R90">
        <v>5.8200000000000012</v>
      </c>
      <c r="S90">
        <v>18.000000000000004</v>
      </c>
      <c r="T90">
        <v>45.000000000000007</v>
      </c>
      <c r="U90" s="156">
        <f t="shared" si="9"/>
        <v>276.04000000000008</v>
      </c>
      <c r="V90" s="154">
        <f t="shared" si="10"/>
        <v>0</v>
      </c>
      <c r="Y90">
        <f>BAWANA!AW90+BAWANA!AX90</f>
        <v>0</v>
      </c>
      <c r="Z90">
        <f>BAWANA!BD90+BAWANA!BE90</f>
        <v>32</v>
      </c>
      <c r="AA90">
        <f>BAWANA!X90+BAWANA!Y90</f>
        <v>0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226.04000000000002</v>
      </c>
      <c r="E91">
        <f>BAWANA!AM91</f>
        <v>0</v>
      </c>
      <c r="F91">
        <f t="shared" si="11"/>
        <v>256</v>
      </c>
      <c r="G91">
        <f t="shared" si="12"/>
        <v>226.04000000000002</v>
      </c>
      <c r="H91" s="154"/>
      <c r="I91">
        <f>BRPL_EOD!AK91+BRPL_EOD!AL91</f>
        <v>99.62</v>
      </c>
      <c r="J91">
        <f>BYPL_EOD!AK91+BYPL_EOD!AL91</f>
        <v>57.6</v>
      </c>
      <c r="K91">
        <f>MES_EOD!AK91+MES_EOD!AL91</f>
        <v>5.82</v>
      </c>
      <c r="L91">
        <f>NDMC_EOD!AK91+NDMC_EOD!AL91</f>
        <v>18</v>
      </c>
      <c r="M91">
        <f>TPDDL_EOD!AK91+TPDDL_EOD!AL91</f>
        <v>45</v>
      </c>
      <c r="N91">
        <f t="shared" si="7"/>
        <v>226.04</v>
      </c>
      <c r="O91" s="154">
        <f t="shared" si="8"/>
        <v>0</v>
      </c>
      <c r="P91">
        <v>99.620000000000019</v>
      </c>
      <c r="Q91">
        <v>57.600000000000009</v>
      </c>
      <c r="R91">
        <v>5.8200000000000012</v>
      </c>
      <c r="S91">
        <v>18.000000000000004</v>
      </c>
      <c r="T91">
        <v>45.000000000000007</v>
      </c>
      <c r="U91" s="156">
        <f t="shared" si="9"/>
        <v>226.04000000000002</v>
      </c>
      <c r="V91" s="154">
        <f t="shared" si="10"/>
        <v>0</v>
      </c>
      <c r="Y91">
        <f>BAWANA!AW91+BAWANA!AX91</f>
        <v>11.96</v>
      </c>
      <c r="Z91">
        <f>BAWANA!BD91+BAWANA!BE91</f>
        <v>32</v>
      </c>
      <c r="AA91">
        <f>BAWANA!X91+BAWANA!Y91</f>
        <v>11.96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226.04000000000002</v>
      </c>
      <c r="E92">
        <f>BAWANA!AM92</f>
        <v>0</v>
      </c>
      <c r="F92">
        <f t="shared" si="11"/>
        <v>256</v>
      </c>
      <c r="G92">
        <f t="shared" si="12"/>
        <v>226.04000000000002</v>
      </c>
      <c r="H92" s="154"/>
      <c r="I92">
        <f>BRPL_EOD!AK92+BRPL_EOD!AL92</f>
        <v>99.62</v>
      </c>
      <c r="J92">
        <f>BYPL_EOD!AK92+BYPL_EOD!AL92</f>
        <v>57.6</v>
      </c>
      <c r="K92">
        <f>MES_EOD!AK92+MES_EOD!AL92</f>
        <v>5.82</v>
      </c>
      <c r="L92">
        <f>NDMC_EOD!AK92+NDMC_EOD!AL92</f>
        <v>18</v>
      </c>
      <c r="M92">
        <f>TPDDL_EOD!AK92+TPDDL_EOD!AL92</f>
        <v>45</v>
      </c>
      <c r="N92">
        <f t="shared" si="7"/>
        <v>226.04</v>
      </c>
      <c r="O92" s="154">
        <f t="shared" si="8"/>
        <v>0</v>
      </c>
      <c r="P92">
        <v>99.620000000000019</v>
      </c>
      <c r="Q92">
        <v>57.600000000000009</v>
      </c>
      <c r="R92">
        <v>5.8200000000000012</v>
      </c>
      <c r="S92">
        <v>18.000000000000004</v>
      </c>
      <c r="T92">
        <v>45.000000000000007</v>
      </c>
      <c r="U92" s="156">
        <f t="shared" si="9"/>
        <v>226.04000000000002</v>
      </c>
      <c r="V92" s="154">
        <f t="shared" si="10"/>
        <v>0</v>
      </c>
      <c r="Y92">
        <f>BAWANA!AW92+BAWANA!AX92</f>
        <v>11.96</v>
      </c>
      <c r="Z92">
        <f>BAWANA!BD92+BAWANA!BE92</f>
        <v>32</v>
      </c>
      <c r="AA92">
        <f>BAWANA!X92+BAWANA!Y92</f>
        <v>11.96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227.38</v>
      </c>
      <c r="E93">
        <f>BAWANA!AM93</f>
        <v>0</v>
      </c>
      <c r="F93">
        <f t="shared" si="11"/>
        <v>256</v>
      </c>
      <c r="G93">
        <f t="shared" si="12"/>
        <v>227.38</v>
      </c>
      <c r="H93" s="154"/>
      <c r="I93">
        <f>BRPL_EOD!AK93+BRPL_EOD!AL93</f>
        <v>99.62</v>
      </c>
      <c r="J93">
        <f>BYPL_EOD!AK93+BYPL_EOD!AL93</f>
        <v>57.6</v>
      </c>
      <c r="K93">
        <f>MES_EOD!AK93+MES_EOD!AL93</f>
        <v>5.82</v>
      </c>
      <c r="L93">
        <f>NDMC_EOD!AK93+NDMC_EOD!AL93</f>
        <v>18</v>
      </c>
      <c r="M93">
        <f>TPDDL_EOD!AK93+TPDDL_EOD!AL93</f>
        <v>46.35</v>
      </c>
      <c r="N93">
        <f t="shared" si="7"/>
        <v>227.39</v>
      </c>
      <c r="O93" s="154">
        <f t="shared" si="8"/>
        <v>-9.9999999999909051E-3</v>
      </c>
      <c r="P93">
        <v>99.615618980606015</v>
      </c>
      <c r="Q93">
        <v>57.597466907075955</v>
      </c>
      <c r="R93">
        <v>5.819744052069133</v>
      </c>
      <c r="S93">
        <v>17.999208408461236</v>
      </c>
      <c r="T93">
        <v>46.347961651787678</v>
      </c>
      <c r="U93" s="156">
        <f t="shared" si="9"/>
        <v>227.38000000000002</v>
      </c>
      <c r="V93" s="154">
        <f t="shared" si="10"/>
        <v>0</v>
      </c>
      <c r="Y93">
        <f>BAWANA!AW93+BAWANA!AX93</f>
        <v>21.31</v>
      </c>
      <c r="Z93">
        <f>BAWANA!BD93+BAWANA!BE93</f>
        <v>21.31</v>
      </c>
      <c r="AA93">
        <f>BAWANA!X93+BAWANA!Y93</f>
        <v>21.31</v>
      </c>
      <c r="AB93">
        <f>BAWANA!AE93+BAWANA!AF93</f>
        <v>21.31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227.38</v>
      </c>
      <c r="E94">
        <f>BAWANA!AM94</f>
        <v>0</v>
      </c>
      <c r="F94">
        <f t="shared" si="11"/>
        <v>256</v>
      </c>
      <c r="G94">
        <f t="shared" si="12"/>
        <v>227.38</v>
      </c>
      <c r="H94" s="154"/>
      <c r="I94">
        <f>BRPL_EOD!AK94+BRPL_EOD!AL94</f>
        <v>99.62</v>
      </c>
      <c r="J94">
        <f>BYPL_EOD!AK94+BYPL_EOD!AL94</f>
        <v>57.6</v>
      </c>
      <c r="K94">
        <f>MES_EOD!AK94+MES_EOD!AL94</f>
        <v>5.82</v>
      </c>
      <c r="L94">
        <f>NDMC_EOD!AK94+NDMC_EOD!AL94</f>
        <v>18</v>
      </c>
      <c r="M94">
        <f>TPDDL_EOD!AK94+TPDDL_EOD!AL94</f>
        <v>46.35</v>
      </c>
      <c r="N94">
        <f t="shared" si="7"/>
        <v>227.39</v>
      </c>
      <c r="O94" s="154">
        <f t="shared" si="8"/>
        <v>-9.9999999999909051E-3</v>
      </c>
      <c r="P94">
        <v>99.615618980606015</v>
      </c>
      <c r="Q94">
        <v>57.597466907075955</v>
      </c>
      <c r="R94">
        <v>5.819744052069133</v>
      </c>
      <c r="S94">
        <v>17.999208408461236</v>
      </c>
      <c r="T94">
        <v>46.347961651787678</v>
      </c>
      <c r="U94" s="156">
        <f t="shared" si="9"/>
        <v>227.38000000000002</v>
      </c>
      <c r="V94" s="154">
        <f t="shared" si="10"/>
        <v>0</v>
      </c>
      <c r="Y94">
        <f>BAWANA!AW94+BAWANA!AX94</f>
        <v>21.31</v>
      </c>
      <c r="Z94">
        <f>BAWANA!BD94+BAWANA!BE94</f>
        <v>21.31</v>
      </c>
      <c r="AA94">
        <f>BAWANA!X94+BAWANA!Y94</f>
        <v>21.31</v>
      </c>
      <c r="AB94">
        <f>BAWANA!AE94+BAWANA!AF94</f>
        <v>21.31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227.38</v>
      </c>
      <c r="E95">
        <f>BAWANA!AM95</f>
        <v>0</v>
      </c>
      <c r="F95">
        <f t="shared" si="11"/>
        <v>256</v>
      </c>
      <c r="G95">
        <f t="shared" si="12"/>
        <v>227.38</v>
      </c>
      <c r="H95" s="154"/>
      <c r="I95">
        <f>BRPL_EOD!AK95+BRPL_EOD!AL95</f>
        <v>99.62</v>
      </c>
      <c r="J95">
        <f>BYPL_EOD!AK95+BYPL_EOD!AL95</f>
        <v>57.6</v>
      </c>
      <c r="K95">
        <f>MES_EOD!AK95+MES_EOD!AL95</f>
        <v>5.82</v>
      </c>
      <c r="L95">
        <f>NDMC_EOD!AK95+NDMC_EOD!AL95</f>
        <v>18</v>
      </c>
      <c r="M95">
        <f>TPDDL_EOD!AK95+TPDDL_EOD!AL95</f>
        <v>46.35</v>
      </c>
      <c r="N95">
        <f t="shared" si="7"/>
        <v>227.39</v>
      </c>
      <c r="O95" s="154">
        <f t="shared" si="8"/>
        <v>-9.9999999999909051E-3</v>
      </c>
      <c r="P95">
        <v>99.615618980606015</v>
      </c>
      <c r="Q95">
        <v>57.597466907075955</v>
      </c>
      <c r="R95">
        <v>5.819744052069133</v>
      </c>
      <c r="S95">
        <v>17.999208408461236</v>
      </c>
      <c r="T95">
        <v>46.347961651787678</v>
      </c>
      <c r="U95" s="156">
        <f t="shared" si="9"/>
        <v>227.38000000000002</v>
      </c>
      <c r="V95" s="154">
        <f t="shared" si="10"/>
        <v>0</v>
      </c>
      <c r="Y95">
        <f>BAWANA!AW95+BAWANA!AX95</f>
        <v>21.31</v>
      </c>
      <c r="Z95">
        <f>BAWANA!BD95+BAWANA!BE95</f>
        <v>21.31</v>
      </c>
      <c r="AA95">
        <f>BAWANA!X95+BAWANA!Y95</f>
        <v>21.31</v>
      </c>
      <c r="AB95">
        <f>BAWANA!AE95+BAWANA!AF95</f>
        <v>21.31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227.38</v>
      </c>
      <c r="E96">
        <f>BAWANA!AM96</f>
        <v>0</v>
      </c>
      <c r="F96">
        <f t="shared" si="11"/>
        <v>256</v>
      </c>
      <c r="G96">
        <f t="shared" si="12"/>
        <v>227.38</v>
      </c>
      <c r="H96" s="154"/>
      <c r="I96">
        <f>BRPL_EOD!AK96+BRPL_EOD!AL96</f>
        <v>99.62</v>
      </c>
      <c r="J96">
        <f>BYPL_EOD!AK96+BYPL_EOD!AL96</f>
        <v>57.6</v>
      </c>
      <c r="K96">
        <f>MES_EOD!AK96+MES_EOD!AL96</f>
        <v>5.82</v>
      </c>
      <c r="L96">
        <f>NDMC_EOD!AK96+NDMC_EOD!AL96</f>
        <v>18</v>
      </c>
      <c r="M96">
        <f>TPDDL_EOD!AK96+TPDDL_EOD!AL96</f>
        <v>46.35</v>
      </c>
      <c r="N96">
        <f t="shared" si="7"/>
        <v>227.39</v>
      </c>
      <c r="O96" s="154">
        <f t="shared" si="8"/>
        <v>-9.9999999999909051E-3</v>
      </c>
      <c r="P96">
        <v>99.615618980606015</v>
      </c>
      <c r="Q96">
        <v>57.597466907075955</v>
      </c>
      <c r="R96">
        <v>5.819744052069133</v>
      </c>
      <c r="S96">
        <v>17.999208408461236</v>
      </c>
      <c r="T96">
        <v>46.347961651787678</v>
      </c>
      <c r="U96" s="156">
        <f t="shared" si="9"/>
        <v>227.38000000000002</v>
      </c>
      <c r="V96" s="154">
        <f t="shared" si="10"/>
        <v>0</v>
      </c>
      <c r="Y96">
        <f>BAWANA!AW96+BAWANA!AX96</f>
        <v>21.31</v>
      </c>
      <c r="Z96">
        <f>BAWANA!BD96+BAWANA!BE96</f>
        <v>21.31</v>
      </c>
      <c r="AA96">
        <f>BAWANA!X96+BAWANA!Y96</f>
        <v>21.31</v>
      </c>
      <c r="AB96">
        <f>BAWANA!AE96+BAWANA!AF96</f>
        <v>21.31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226.04000000000002</v>
      </c>
      <c r="E97">
        <f>BAWANA!AM97</f>
        <v>0</v>
      </c>
      <c r="F97">
        <f t="shared" si="11"/>
        <v>256</v>
      </c>
      <c r="G97">
        <f t="shared" si="12"/>
        <v>226.04000000000002</v>
      </c>
      <c r="H97" s="154"/>
      <c r="I97">
        <f>BRPL_EOD!AK97+BRPL_EOD!AL97</f>
        <v>99.62</v>
      </c>
      <c r="J97">
        <f>BYPL_EOD!AK97+BYPL_EOD!AL97</f>
        <v>57.6</v>
      </c>
      <c r="K97">
        <f>MES_EOD!AK97+MES_EOD!AL97</f>
        <v>5.82</v>
      </c>
      <c r="L97">
        <f>NDMC_EOD!AK97+NDMC_EOD!AL97</f>
        <v>18</v>
      </c>
      <c r="M97">
        <f>TPDDL_EOD!AK97+TPDDL_EOD!AL97</f>
        <v>45</v>
      </c>
      <c r="N97">
        <f t="shared" si="7"/>
        <v>226.04</v>
      </c>
      <c r="O97" s="154">
        <f t="shared" si="8"/>
        <v>0</v>
      </c>
      <c r="P97">
        <v>99.620000000000019</v>
      </c>
      <c r="Q97">
        <v>57.600000000000009</v>
      </c>
      <c r="R97">
        <v>5.8200000000000012</v>
      </c>
      <c r="S97">
        <v>18.000000000000004</v>
      </c>
      <c r="T97">
        <v>45.000000000000007</v>
      </c>
      <c r="U97" s="156">
        <f t="shared" si="9"/>
        <v>226.04000000000002</v>
      </c>
      <c r="V97" s="154">
        <f t="shared" si="10"/>
        <v>0</v>
      </c>
      <c r="Y97">
        <f>BAWANA!AW97+BAWANA!AX97</f>
        <v>11.96</v>
      </c>
      <c r="Z97">
        <f>BAWANA!BD97+BAWANA!BE97</f>
        <v>32</v>
      </c>
      <c r="AA97">
        <f>BAWANA!X97+BAWANA!Y97</f>
        <v>11.96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226.04000000000002</v>
      </c>
      <c r="E98">
        <f>BAWANA!AM98</f>
        <v>0</v>
      </c>
      <c r="F98">
        <f t="shared" si="11"/>
        <v>256</v>
      </c>
      <c r="G98">
        <f t="shared" si="12"/>
        <v>226.04000000000002</v>
      </c>
      <c r="H98" s="154"/>
      <c r="I98">
        <f>BRPL_EOD!AK98+BRPL_EOD!AL98</f>
        <v>99.62</v>
      </c>
      <c r="J98">
        <f>BYPL_EOD!AK98+BYPL_EOD!AL98</f>
        <v>57.6</v>
      </c>
      <c r="K98">
        <f>MES_EOD!AK98+MES_EOD!AL98</f>
        <v>5.82</v>
      </c>
      <c r="L98">
        <f>NDMC_EOD!AK98+NDMC_EOD!AL98</f>
        <v>18</v>
      </c>
      <c r="M98">
        <f>TPDDL_EOD!AK98+TPDDL_EOD!AL98</f>
        <v>45</v>
      </c>
      <c r="N98">
        <f t="shared" si="7"/>
        <v>226.04</v>
      </c>
      <c r="O98" s="154">
        <f t="shared" si="8"/>
        <v>0</v>
      </c>
      <c r="P98">
        <v>99.620000000000019</v>
      </c>
      <c r="Q98">
        <v>57.600000000000009</v>
      </c>
      <c r="R98">
        <v>5.8200000000000012</v>
      </c>
      <c r="S98">
        <v>18.000000000000004</v>
      </c>
      <c r="T98">
        <v>45.000000000000007</v>
      </c>
      <c r="U98" s="156">
        <f t="shared" si="9"/>
        <v>226.04000000000002</v>
      </c>
      <c r="V98" s="154">
        <f t="shared" si="10"/>
        <v>0</v>
      </c>
      <c r="Y98">
        <f>BAWANA!AW98+BAWANA!AX98</f>
        <v>11.96</v>
      </c>
      <c r="Z98">
        <f>BAWANA!BD98+BAWANA!BE98</f>
        <v>32</v>
      </c>
      <c r="AA98">
        <f>BAWANA!X98+BAWANA!Y98</f>
        <v>11.96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5.8609450000000116</v>
      </c>
      <c r="E99" s="156">
        <f t="shared" si="14"/>
        <v>0</v>
      </c>
      <c r="F99" s="156">
        <f t="shared" si="14"/>
        <v>6.1440000000000001</v>
      </c>
      <c r="G99" s="156">
        <f t="shared" si="14"/>
        <v>5.8609450000000116</v>
      </c>
      <c r="H99" s="156"/>
      <c r="I99" s="156">
        <f t="shared" si="14"/>
        <v>2.697157500000003</v>
      </c>
      <c r="J99" s="156">
        <f t="shared" si="14"/>
        <v>1.376017500000001</v>
      </c>
      <c r="K99" s="156">
        <f t="shared" si="14"/>
        <v>0.17903750000000038</v>
      </c>
      <c r="L99" s="156">
        <f t="shared" si="14"/>
        <v>0.43908000000000008</v>
      </c>
      <c r="M99" s="156">
        <f t="shared" si="14"/>
        <v>1.1696675000000005</v>
      </c>
      <c r="N99" s="156">
        <f t="shared" si="14"/>
        <v>5.8609600000000066</v>
      </c>
      <c r="O99" s="156">
        <f t="shared" si="14"/>
        <v>-1.499999999984425E-5</v>
      </c>
      <c r="P99" s="156">
        <f t="shared" si="14"/>
        <v>2.6971426371442102</v>
      </c>
      <c r="Q99" s="156">
        <f t="shared" si="14"/>
        <v>1.3760084078594454</v>
      </c>
      <c r="R99" s="156">
        <f t="shared" si="14"/>
        <v>0.17903663404947112</v>
      </c>
      <c r="S99" s="156">
        <f t="shared" si="14"/>
        <v>0.43908129444050742</v>
      </c>
      <c r="T99" s="156">
        <f t="shared" si="14"/>
        <v>1.1696760265063699</v>
      </c>
      <c r="U99" s="156">
        <f t="shared" si="14"/>
        <v>5.8609450000000116</v>
      </c>
      <c r="V99" s="156">
        <f t="shared" si="10"/>
        <v>0</v>
      </c>
      <c r="Y99" s="156">
        <f>SUM(Y3:Y98)/4000</f>
        <v>0.37684000000000017</v>
      </c>
      <c r="Z99" s="156">
        <f t="shared" ref="Z99:AD99" si="15">SUM(Z3:Z98)/4000</f>
        <v>0.61805500000000024</v>
      </c>
      <c r="AA99" s="156">
        <f t="shared" si="15"/>
        <v>0.37684000000000017</v>
      </c>
      <c r="AB99" s="156">
        <f t="shared" si="15"/>
        <v>0.61805500000000024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360</v>
      </c>
      <c r="C3">
        <f>BAWANA!G3</f>
        <v>460</v>
      </c>
      <c r="D3">
        <f>BAWANA!AP3</f>
        <v>0</v>
      </c>
      <c r="E3">
        <f>BAWANA!AQ3</f>
        <v>0</v>
      </c>
      <c r="F3">
        <f>(B3+C3)*0.8</f>
        <v>656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360</v>
      </c>
      <c r="C4">
        <f>BAWANA!G4</f>
        <v>460</v>
      </c>
      <c r="D4">
        <f>BAWANA!AP4</f>
        <v>0</v>
      </c>
      <c r="E4">
        <f>BAWANA!AQ4</f>
        <v>0</v>
      </c>
      <c r="F4">
        <f t="shared" ref="F4:F67" si="4">(B4+C4)*0.8</f>
        <v>656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360</v>
      </c>
      <c r="C5">
        <f>BAWANA!G5</f>
        <v>460</v>
      </c>
      <c r="D5">
        <f>BAWANA!AP5</f>
        <v>0</v>
      </c>
      <c r="E5">
        <f>BAWANA!AQ5</f>
        <v>0</v>
      </c>
      <c r="F5">
        <f t="shared" si="4"/>
        <v>656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360</v>
      </c>
      <c r="C6">
        <f>BAWANA!G6</f>
        <v>460</v>
      </c>
      <c r="D6">
        <f>BAWANA!AP6</f>
        <v>0</v>
      </c>
      <c r="E6">
        <f>BAWANA!AQ6</f>
        <v>0</v>
      </c>
      <c r="F6">
        <f t="shared" si="4"/>
        <v>656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360</v>
      </c>
      <c r="C7">
        <f>BAWANA!G7</f>
        <v>460</v>
      </c>
      <c r="D7">
        <f>BAWANA!AP7</f>
        <v>0</v>
      </c>
      <c r="E7">
        <f>BAWANA!AQ7</f>
        <v>0</v>
      </c>
      <c r="F7">
        <f t="shared" si="4"/>
        <v>656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360</v>
      </c>
      <c r="C8">
        <f>BAWANA!G8</f>
        <v>460</v>
      </c>
      <c r="D8">
        <f>BAWANA!AP8</f>
        <v>0</v>
      </c>
      <c r="E8">
        <f>BAWANA!AQ8</f>
        <v>0</v>
      </c>
      <c r="F8">
        <f t="shared" si="4"/>
        <v>656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360</v>
      </c>
      <c r="C9">
        <f>BAWANA!G9</f>
        <v>460</v>
      </c>
      <c r="D9">
        <f>BAWANA!AP9</f>
        <v>0</v>
      </c>
      <c r="E9">
        <f>BAWANA!AQ9</f>
        <v>0</v>
      </c>
      <c r="F9">
        <f t="shared" si="4"/>
        <v>656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360</v>
      </c>
      <c r="C10">
        <f>BAWANA!G10</f>
        <v>460</v>
      </c>
      <c r="D10">
        <f>BAWANA!AP10</f>
        <v>0</v>
      </c>
      <c r="E10">
        <f>BAWANA!AQ10</f>
        <v>0</v>
      </c>
      <c r="F10">
        <f t="shared" si="4"/>
        <v>656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360</v>
      </c>
      <c r="C11">
        <f>BAWANA!G11</f>
        <v>460</v>
      </c>
      <c r="D11">
        <f>BAWANA!AP11</f>
        <v>0</v>
      </c>
      <c r="E11">
        <f>BAWANA!AQ11</f>
        <v>0</v>
      </c>
      <c r="F11">
        <f t="shared" si="4"/>
        <v>656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360</v>
      </c>
      <c r="C12">
        <f>BAWANA!G12</f>
        <v>460</v>
      </c>
      <c r="D12">
        <f>BAWANA!AP12</f>
        <v>0</v>
      </c>
      <c r="E12">
        <f>BAWANA!AQ12</f>
        <v>0</v>
      </c>
      <c r="F12">
        <f t="shared" si="4"/>
        <v>656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360</v>
      </c>
      <c r="C13">
        <f>BAWANA!G13</f>
        <v>460</v>
      </c>
      <c r="D13">
        <f>BAWANA!AP13</f>
        <v>0</v>
      </c>
      <c r="E13">
        <f>BAWANA!AQ13</f>
        <v>0</v>
      </c>
      <c r="F13">
        <f t="shared" si="4"/>
        <v>656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360</v>
      </c>
      <c r="C14">
        <f>BAWANA!G14</f>
        <v>460</v>
      </c>
      <c r="D14">
        <f>BAWANA!AP14</f>
        <v>0</v>
      </c>
      <c r="E14">
        <f>BAWANA!AQ14</f>
        <v>0</v>
      </c>
      <c r="F14">
        <f t="shared" si="4"/>
        <v>656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360</v>
      </c>
      <c r="C15">
        <f>BAWANA!G15</f>
        <v>460</v>
      </c>
      <c r="D15">
        <f>BAWANA!AP15</f>
        <v>0</v>
      </c>
      <c r="E15">
        <f>BAWANA!AQ15</f>
        <v>0</v>
      </c>
      <c r="F15">
        <f t="shared" si="4"/>
        <v>656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360</v>
      </c>
      <c r="C16">
        <f>BAWANA!G16</f>
        <v>460</v>
      </c>
      <c r="D16">
        <f>BAWANA!AP16</f>
        <v>0</v>
      </c>
      <c r="E16">
        <f>BAWANA!AQ16</f>
        <v>0</v>
      </c>
      <c r="F16">
        <f t="shared" si="4"/>
        <v>656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360</v>
      </c>
      <c r="C17">
        <f>BAWANA!G17</f>
        <v>460</v>
      </c>
      <c r="D17">
        <f>BAWANA!AP17</f>
        <v>0</v>
      </c>
      <c r="E17">
        <f>BAWANA!AQ17</f>
        <v>0</v>
      </c>
      <c r="F17">
        <f t="shared" si="4"/>
        <v>656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360</v>
      </c>
      <c r="C18">
        <f>BAWANA!G18</f>
        <v>460</v>
      </c>
      <c r="D18">
        <f>BAWANA!AP18</f>
        <v>0</v>
      </c>
      <c r="E18">
        <f>BAWANA!AQ18</f>
        <v>0</v>
      </c>
      <c r="F18">
        <f t="shared" si="4"/>
        <v>656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360</v>
      </c>
      <c r="C19">
        <f>BAWANA!G19</f>
        <v>460</v>
      </c>
      <c r="D19">
        <f>BAWANA!AP19</f>
        <v>0</v>
      </c>
      <c r="E19">
        <f>BAWANA!AQ19</f>
        <v>0</v>
      </c>
      <c r="F19">
        <f t="shared" si="4"/>
        <v>656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360</v>
      </c>
      <c r="C20">
        <f>BAWANA!G20</f>
        <v>460</v>
      </c>
      <c r="D20">
        <f>BAWANA!AP20</f>
        <v>0</v>
      </c>
      <c r="E20">
        <f>BAWANA!AQ20</f>
        <v>0</v>
      </c>
      <c r="F20">
        <f t="shared" si="4"/>
        <v>656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360</v>
      </c>
      <c r="C21">
        <f>BAWANA!G21</f>
        <v>460</v>
      </c>
      <c r="D21">
        <f>BAWANA!AP21</f>
        <v>0</v>
      </c>
      <c r="E21">
        <f>BAWANA!AQ21</f>
        <v>0</v>
      </c>
      <c r="F21">
        <f t="shared" si="4"/>
        <v>656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360</v>
      </c>
      <c r="C22">
        <f>BAWANA!G22</f>
        <v>460</v>
      </c>
      <c r="D22">
        <f>BAWANA!AP22</f>
        <v>0</v>
      </c>
      <c r="E22">
        <f>BAWANA!AQ22</f>
        <v>0</v>
      </c>
      <c r="F22">
        <f t="shared" si="4"/>
        <v>656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360</v>
      </c>
      <c r="C23">
        <f>BAWANA!G23</f>
        <v>460</v>
      </c>
      <c r="D23">
        <f>BAWANA!AP23</f>
        <v>0</v>
      </c>
      <c r="E23">
        <f>BAWANA!AQ23</f>
        <v>0</v>
      </c>
      <c r="F23">
        <f t="shared" si="4"/>
        <v>656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360</v>
      </c>
      <c r="C24">
        <f>BAWANA!G24</f>
        <v>460</v>
      </c>
      <c r="D24">
        <f>BAWANA!AP24</f>
        <v>0</v>
      </c>
      <c r="E24">
        <f>BAWANA!AQ24</f>
        <v>0</v>
      </c>
      <c r="F24">
        <f t="shared" si="4"/>
        <v>656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360</v>
      </c>
      <c r="C25">
        <f>BAWANA!G25</f>
        <v>460</v>
      </c>
      <c r="D25">
        <f>BAWANA!AP25</f>
        <v>0</v>
      </c>
      <c r="E25">
        <f>BAWANA!AQ25</f>
        <v>0</v>
      </c>
      <c r="F25">
        <f t="shared" si="4"/>
        <v>656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360</v>
      </c>
      <c r="C26">
        <f>BAWANA!G26</f>
        <v>460</v>
      </c>
      <c r="D26">
        <f>BAWANA!AP26</f>
        <v>0</v>
      </c>
      <c r="E26">
        <f>BAWANA!AQ26</f>
        <v>0</v>
      </c>
      <c r="F26">
        <f t="shared" si="4"/>
        <v>656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360</v>
      </c>
      <c r="C27">
        <f>BAWANA!G27</f>
        <v>460</v>
      </c>
      <c r="D27">
        <f>BAWANA!AP27</f>
        <v>0</v>
      </c>
      <c r="E27">
        <f>BAWANA!AQ27</f>
        <v>0</v>
      </c>
      <c r="F27">
        <f t="shared" si="4"/>
        <v>656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360</v>
      </c>
      <c r="C28">
        <f>BAWANA!G28</f>
        <v>460</v>
      </c>
      <c r="D28">
        <f>BAWANA!AP28</f>
        <v>0</v>
      </c>
      <c r="E28">
        <f>BAWANA!AQ28</f>
        <v>0</v>
      </c>
      <c r="F28">
        <f t="shared" si="4"/>
        <v>656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360</v>
      </c>
      <c r="C29">
        <f>BAWANA!G29</f>
        <v>460</v>
      </c>
      <c r="D29">
        <f>BAWANA!AP29</f>
        <v>0</v>
      </c>
      <c r="E29">
        <f>BAWANA!AQ29</f>
        <v>0</v>
      </c>
      <c r="F29">
        <f t="shared" si="4"/>
        <v>656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360</v>
      </c>
      <c r="C30">
        <f>BAWANA!G30</f>
        <v>460</v>
      </c>
      <c r="D30">
        <f>BAWANA!AP30</f>
        <v>0</v>
      </c>
      <c r="E30">
        <f>BAWANA!AQ30</f>
        <v>0</v>
      </c>
      <c r="F30">
        <f t="shared" si="4"/>
        <v>656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360</v>
      </c>
      <c r="C31">
        <f>BAWANA!G31</f>
        <v>460</v>
      </c>
      <c r="D31">
        <f>BAWANA!AP31</f>
        <v>0</v>
      </c>
      <c r="E31">
        <f>BAWANA!AQ31</f>
        <v>0</v>
      </c>
      <c r="F31">
        <f t="shared" si="4"/>
        <v>656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360</v>
      </c>
      <c r="C32">
        <f>BAWANA!G32</f>
        <v>460</v>
      </c>
      <c r="D32">
        <f>BAWANA!AP32</f>
        <v>0</v>
      </c>
      <c r="E32">
        <f>BAWANA!AQ32</f>
        <v>0</v>
      </c>
      <c r="F32">
        <f t="shared" si="4"/>
        <v>656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360</v>
      </c>
      <c r="C33">
        <f>BAWANA!G33</f>
        <v>460</v>
      </c>
      <c r="D33">
        <f>BAWANA!AP33</f>
        <v>0</v>
      </c>
      <c r="E33">
        <f>BAWANA!AQ33</f>
        <v>0</v>
      </c>
      <c r="F33">
        <f t="shared" si="4"/>
        <v>656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360</v>
      </c>
      <c r="C34">
        <f>BAWANA!G34</f>
        <v>460</v>
      </c>
      <c r="D34">
        <f>BAWANA!AP34</f>
        <v>0</v>
      </c>
      <c r="E34">
        <f>BAWANA!AQ34</f>
        <v>0</v>
      </c>
      <c r="F34">
        <f t="shared" si="4"/>
        <v>656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360</v>
      </c>
      <c r="C35">
        <f>BAWANA!G35</f>
        <v>460</v>
      </c>
      <c r="D35">
        <f>BAWANA!AP35</f>
        <v>0</v>
      </c>
      <c r="E35">
        <f>BAWANA!AQ35</f>
        <v>0</v>
      </c>
      <c r="F35">
        <f t="shared" si="4"/>
        <v>656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360</v>
      </c>
      <c r="C36">
        <f>BAWANA!G36</f>
        <v>460</v>
      </c>
      <c r="D36">
        <f>BAWANA!AP36</f>
        <v>0</v>
      </c>
      <c r="E36">
        <f>BAWANA!AQ36</f>
        <v>0</v>
      </c>
      <c r="F36">
        <f t="shared" si="4"/>
        <v>656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360</v>
      </c>
      <c r="C37">
        <f>BAWANA!G37</f>
        <v>460</v>
      </c>
      <c r="D37">
        <f>BAWANA!AP37</f>
        <v>0</v>
      </c>
      <c r="E37">
        <f>BAWANA!AQ37</f>
        <v>0</v>
      </c>
      <c r="F37">
        <f t="shared" si="4"/>
        <v>656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360</v>
      </c>
      <c r="C38">
        <f>BAWANA!G38</f>
        <v>460</v>
      </c>
      <c r="D38">
        <f>BAWANA!AP38</f>
        <v>0</v>
      </c>
      <c r="E38">
        <f>BAWANA!AQ38</f>
        <v>0</v>
      </c>
      <c r="F38">
        <f t="shared" si="4"/>
        <v>656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360</v>
      </c>
      <c r="C39">
        <f>BAWANA!G39</f>
        <v>460</v>
      </c>
      <c r="D39">
        <f>BAWANA!AP39</f>
        <v>0</v>
      </c>
      <c r="E39">
        <f>BAWANA!AQ39</f>
        <v>0</v>
      </c>
      <c r="F39">
        <f t="shared" si="4"/>
        <v>656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360</v>
      </c>
      <c r="C40">
        <f>BAWANA!G40</f>
        <v>460</v>
      </c>
      <c r="D40">
        <f>BAWANA!AP40</f>
        <v>0</v>
      </c>
      <c r="E40">
        <f>BAWANA!AQ40</f>
        <v>0</v>
      </c>
      <c r="F40">
        <f t="shared" si="4"/>
        <v>656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360</v>
      </c>
      <c r="C41">
        <f>BAWANA!G41</f>
        <v>460</v>
      </c>
      <c r="D41">
        <f>BAWANA!AP41</f>
        <v>0</v>
      </c>
      <c r="E41">
        <f>BAWANA!AQ41</f>
        <v>0</v>
      </c>
      <c r="F41">
        <f t="shared" si="4"/>
        <v>656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360</v>
      </c>
      <c r="C42">
        <f>BAWANA!G42</f>
        <v>460</v>
      </c>
      <c r="D42">
        <f>BAWANA!AP42</f>
        <v>0</v>
      </c>
      <c r="E42">
        <f>BAWANA!AQ42</f>
        <v>0</v>
      </c>
      <c r="F42">
        <f t="shared" si="4"/>
        <v>656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360</v>
      </c>
      <c r="C43">
        <f>BAWANA!G43</f>
        <v>460</v>
      </c>
      <c r="D43">
        <f>BAWANA!AP43</f>
        <v>0</v>
      </c>
      <c r="E43">
        <f>BAWANA!AQ43</f>
        <v>0</v>
      </c>
      <c r="F43">
        <f t="shared" si="4"/>
        <v>656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360</v>
      </c>
      <c r="C44">
        <f>BAWANA!G44</f>
        <v>460</v>
      </c>
      <c r="D44">
        <f>BAWANA!AP44</f>
        <v>0</v>
      </c>
      <c r="E44">
        <f>BAWANA!AQ44</f>
        <v>0</v>
      </c>
      <c r="F44">
        <f t="shared" si="4"/>
        <v>656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360</v>
      </c>
      <c r="C45">
        <f>BAWANA!G45</f>
        <v>460</v>
      </c>
      <c r="D45">
        <f>BAWANA!AP45</f>
        <v>0</v>
      </c>
      <c r="E45">
        <f>BAWANA!AQ45</f>
        <v>0</v>
      </c>
      <c r="F45">
        <f t="shared" si="4"/>
        <v>656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360</v>
      </c>
      <c r="C46">
        <f>BAWANA!G46</f>
        <v>460</v>
      </c>
      <c r="D46">
        <f>BAWANA!AP46</f>
        <v>0</v>
      </c>
      <c r="E46">
        <f>BAWANA!AQ46</f>
        <v>0</v>
      </c>
      <c r="F46">
        <f t="shared" si="4"/>
        <v>656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360</v>
      </c>
      <c r="C47">
        <f>BAWANA!G47</f>
        <v>460</v>
      </c>
      <c r="D47">
        <f>BAWANA!AP47</f>
        <v>0</v>
      </c>
      <c r="E47">
        <f>BAWANA!AQ47</f>
        <v>0</v>
      </c>
      <c r="F47">
        <f t="shared" si="4"/>
        <v>656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360</v>
      </c>
      <c r="C48">
        <f>BAWANA!G48</f>
        <v>460</v>
      </c>
      <c r="D48">
        <f>BAWANA!AP48</f>
        <v>0</v>
      </c>
      <c r="E48">
        <f>BAWANA!AQ48</f>
        <v>0</v>
      </c>
      <c r="F48">
        <f t="shared" si="4"/>
        <v>656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360</v>
      </c>
      <c r="C49">
        <f>BAWANA!G49</f>
        <v>460</v>
      </c>
      <c r="D49">
        <f>BAWANA!AP49</f>
        <v>0</v>
      </c>
      <c r="E49">
        <f>BAWANA!AQ49</f>
        <v>0</v>
      </c>
      <c r="F49">
        <f t="shared" si="4"/>
        <v>656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360</v>
      </c>
      <c r="C50">
        <f>BAWANA!G50</f>
        <v>460</v>
      </c>
      <c r="D50">
        <f>BAWANA!AP50</f>
        <v>0</v>
      </c>
      <c r="E50">
        <f>BAWANA!AQ50</f>
        <v>0</v>
      </c>
      <c r="F50">
        <f t="shared" si="4"/>
        <v>656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360</v>
      </c>
      <c r="C51">
        <f>BAWANA!G51</f>
        <v>460</v>
      </c>
      <c r="D51">
        <f>BAWANA!AP51</f>
        <v>0</v>
      </c>
      <c r="E51">
        <f>BAWANA!AQ51</f>
        <v>0</v>
      </c>
      <c r="F51">
        <f t="shared" si="4"/>
        <v>656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360</v>
      </c>
      <c r="C52">
        <f>BAWANA!G52</f>
        <v>460</v>
      </c>
      <c r="D52">
        <f>BAWANA!AP52</f>
        <v>0</v>
      </c>
      <c r="E52">
        <f>BAWANA!AQ52</f>
        <v>0</v>
      </c>
      <c r="F52">
        <f t="shared" si="4"/>
        <v>656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360</v>
      </c>
      <c r="C53">
        <f>BAWANA!G53</f>
        <v>460</v>
      </c>
      <c r="D53">
        <f>BAWANA!AP53</f>
        <v>0</v>
      </c>
      <c r="E53">
        <f>BAWANA!AQ53</f>
        <v>0</v>
      </c>
      <c r="F53">
        <f t="shared" si="4"/>
        <v>656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360</v>
      </c>
      <c r="C54">
        <f>BAWANA!G54</f>
        <v>460</v>
      </c>
      <c r="D54">
        <f>BAWANA!AP54</f>
        <v>0</v>
      </c>
      <c r="E54">
        <f>BAWANA!AQ54</f>
        <v>0</v>
      </c>
      <c r="F54">
        <f t="shared" si="4"/>
        <v>656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360</v>
      </c>
      <c r="C55">
        <f>BAWANA!G55</f>
        <v>460</v>
      </c>
      <c r="D55">
        <f>BAWANA!AP55</f>
        <v>0</v>
      </c>
      <c r="E55">
        <f>BAWANA!AQ55</f>
        <v>0</v>
      </c>
      <c r="F55">
        <f t="shared" si="4"/>
        <v>656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360</v>
      </c>
      <c r="C56">
        <f>BAWANA!G56</f>
        <v>460</v>
      </c>
      <c r="D56">
        <f>BAWANA!AP56</f>
        <v>0</v>
      </c>
      <c r="E56">
        <f>BAWANA!AQ56</f>
        <v>0</v>
      </c>
      <c r="F56">
        <f t="shared" si="4"/>
        <v>656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360</v>
      </c>
      <c r="C57">
        <f>BAWANA!G57</f>
        <v>460</v>
      </c>
      <c r="D57">
        <f>BAWANA!AP57</f>
        <v>0</v>
      </c>
      <c r="E57">
        <f>BAWANA!AQ57</f>
        <v>0</v>
      </c>
      <c r="F57">
        <f t="shared" si="4"/>
        <v>656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360</v>
      </c>
      <c r="C58">
        <f>BAWANA!G58</f>
        <v>460</v>
      </c>
      <c r="D58">
        <f>BAWANA!AP58</f>
        <v>0</v>
      </c>
      <c r="E58">
        <f>BAWANA!AQ58</f>
        <v>0</v>
      </c>
      <c r="F58">
        <f t="shared" si="4"/>
        <v>656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360</v>
      </c>
      <c r="C59">
        <f>BAWANA!G59</f>
        <v>460</v>
      </c>
      <c r="D59">
        <f>BAWANA!AP59</f>
        <v>0</v>
      </c>
      <c r="E59">
        <f>BAWANA!AQ59</f>
        <v>0</v>
      </c>
      <c r="F59">
        <f t="shared" si="4"/>
        <v>656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360</v>
      </c>
      <c r="C60">
        <f>BAWANA!G60</f>
        <v>460</v>
      </c>
      <c r="D60">
        <f>BAWANA!AP60</f>
        <v>0</v>
      </c>
      <c r="E60">
        <f>BAWANA!AQ60</f>
        <v>0</v>
      </c>
      <c r="F60">
        <f t="shared" si="4"/>
        <v>656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360</v>
      </c>
      <c r="C61">
        <f>BAWANA!G61</f>
        <v>460</v>
      </c>
      <c r="D61">
        <f>BAWANA!AP61</f>
        <v>0</v>
      </c>
      <c r="E61">
        <f>BAWANA!AQ61</f>
        <v>0</v>
      </c>
      <c r="F61">
        <f t="shared" si="4"/>
        <v>656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360</v>
      </c>
      <c r="C62">
        <f>BAWANA!G62</f>
        <v>460</v>
      </c>
      <c r="D62">
        <f>BAWANA!AP62</f>
        <v>0</v>
      </c>
      <c r="E62">
        <f>BAWANA!AQ62</f>
        <v>0</v>
      </c>
      <c r="F62">
        <f t="shared" si="4"/>
        <v>656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360</v>
      </c>
      <c r="C63">
        <f>BAWANA!G63</f>
        <v>460</v>
      </c>
      <c r="D63">
        <f>BAWANA!AP63</f>
        <v>0</v>
      </c>
      <c r="E63">
        <f>BAWANA!AQ63</f>
        <v>0</v>
      </c>
      <c r="F63">
        <f t="shared" si="4"/>
        <v>656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360</v>
      </c>
      <c r="C64">
        <f>BAWANA!G64</f>
        <v>460</v>
      </c>
      <c r="D64">
        <f>BAWANA!AP64</f>
        <v>0</v>
      </c>
      <c r="E64">
        <f>BAWANA!AQ64</f>
        <v>0</v>
      </c>
      <c r="F64">
        <f t="shared" si="4"/>
        <v>656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360</v>
      </c>
      <c r="C65">
        <f>BAWANA!G65</f>
        <v>460</v>
      </c>
      <c r="D65">
        <f>BAWANA!AP65</f>
        <v>0</v>
      </c>
      <c r="E65">
        <f>BAWANA!AQ65</f>
        <v>0</v>
      </c>
      <c r="F65">
        <f t="shared" si="4"/>
        <v>656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360</v>
      </c>
      <c r="C66">
        <f>BAWANA!G66</f>
        <v>460</v>
      </c>
      <c r="D66">
        <f>BAWANA!AP66</f>
        <v>0</v>
      </c>
      <c r="E66">
        <f>BAWANA!AQ66</f>
        <v>0</v>
      </c>
      <c r="F66">
        <f t="shared" si="4"/>
        <v>656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360</v>
      </c>
      <c r="C67">
        <f>BAWANA!G67</f>
        <v>460</v>
      </c>
      <c r="D67">
        <f>BAWANA!AP67</f>
        <v>0</v>
      </c>
      <c r="E67">
        <f>BAWANA!AQ67</f>
        <v>0</v>
      </c>
      <c r="F67">
        <f t="shared" si="4"/>
        <v>656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360</v>
      </c>
      <c r="C68">
        <f>BAWANA!G68</f>
        <v>460</v>
      </c>
      <c r="D68">
        <f>BAWANA!AP68</f>
        <v>0</v>
      </c>
      <c r="E68">
        <f>BAWANA!AQ68</f>
        <v>0</v>
      </c>
      <c r="F68">
        <f t="shared" ref="F68:F98" si="11">(B68+C68)*0.8</f>
        <v>656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360</v>
      </c>
      <c r="C69">
        <f>BAWANA!G69</f>
        <v>460</v>
      </c>
      <c r="D69">
        <f>BAWANA!AP69</f>
        <v>0</v>
      </c>
      <c r="E69">
        <f>BAWANA!AQ69</f>
        <v>0</v>
      </c>
      <c r="F69">
        <f t="shared" si="11"/>
        <v>656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360</v>
      </c>
      <c r="C70">
        <f>BAWANA!G70</f>
        <v>460</v>
      </c>
      <c r="D70">
        <f>BAWANA!AP70</f>
        <v>0</v>
      </c>
      <c r="E70">
        <f>BAWANA!AQ70</f>
        <v>0</v>
      </c>
      <c r="F70">
        <f t="shared" si="11"/>
        <v>656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360</v>
      </c>
      <c r="C71">
        <f>BAWANA!G71</f>
        <v>460</v>
      </c>
      <c r="D71">
        <f>BAWANA!AP71</f>
        <v>0</v>
      </c>
      <c r="E71">
        <f>BAWANA!AQ71</f>
        <v>0</v>
      </c>
      <c r="F71">
        <f t="shared" si="11"/>
        <v>656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360</v>
      </c>
      <c r="C72">
        <f>BAWANA!G72</f>
        <v>460</v>
      </c>
      <c r="D72">
        <f>BAWANA!AP72</f>
        <v>0</v>
      </c>
      <c r="E72">
        <f>BAWANA!AQ72</f>
        <v>0</v>
      </c>
      <c r="F72">
        <f t="shared" si="11"/>
        <v>656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360</v>
      </c>
      <c r="C73">
        <f>BAWANA!G73</f>
        <v>460</v>
      </c>
      <c r="D73">
        <f>BAWANA!AP73</f>
        <v>0</v>
      </c>
      <c r="E73">
        <f>BAWANA!AQ73</f>
        <v>0</v>
      </c>
      <c r="F73">
        <f t="shared" si="11"/>
        <v>656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360</v>
      </c>
      <c r="C74">
        <f>BAWANA!G74</f>
        <v>460</v>
      </c>
      <c r="D74">
        <f>BAWANA!AP74</f>
        <v>0</v>
      </c>
      <c r="E74">
        <f>BAWANA!AQ74</f>
        <v>0</v>
      </c>
      <c r="F74">
        <f t="shared" si="11"/>
        <v>656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360</v>
      </c>
      <c r="C75">
        <f>BAWANA!G75</f>
        <v>460</v>
      </c>
      <c r="D75">
        <f>BAWANA!AP75</f>
        <v>0</v>
      </c>
      <c r="E75">
        <f>BAWANA!AQ75</f>
        <v>0</v>
      </c>
      <c r="F75">
        <f t="shared" si="11"/>
        <v>656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360</v>
      </c>
      <c r="C76">
        <f>BAWANA!G76</f>
        <v>460</v>
      </c>
      <c r="D76">
        <f>BAWANA!AP76</f>
        <v>0</v>
      </c>
      <c r="E76">
        <f>BAWANA!AQ76</f>
        <v>0</v>
      </c>
      <c r="F76">
        <f t="shared" si="11"/>
        <v>656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360</v>
      </c>
      <c r="C77">
        <f>BAWANA!G77</f>
        <v>460</v>
      </c>
      <c r="D77">
        <f>BAWANA!AP77</f>
        <v>0</v>
      </c>
      <c r="E77">
        <f>BAWANA!AQ77</f>
        <v>0</v>
      </c>
      <c r="F77">
        <f t="shared" si="11"/>
        <v>656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360</v>
      </c>
      <c r="C78">
        <f>BAWANA!G78</f>
        <v>460</v>
      </c>
      <c r="D78">
        <f>BAWANA!AP78</f>
        <v>0</v>
      </c>
      <c r="E78">
        <f>BAWANA!AQ78</f>
        <v>0</v>
      </c>
      <c r="F78">
        <f t="shared" si="11"/>
        <v>656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360</v>
      </c>
      <c r="C79">
        <f>BAWANA!G79</f>
        <v>460</v>
      </c>
      <c r="D79">
        <f>BAWANA!AP79</f>
        <v>0</v>
      </c>
      <c r="E79">
        <f>BAWANA!AQ79</f>
        <v>0</v>
      </c>
      <c r="F79">
        <f t="shared" si="11"/>
        <v>656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360</v>
      </c>
      <c r="C80">
        <f>BAWANA!G80</f>
        <v>460</v>
      </c>
      <c r="D80">
        <f>BAWANA!AP80</f>
        <v>0</v>
      </c>
      <c r="E80">
        <f>BAWANA!AQ80</f>
        <v>0</v>
      </c>
      <c r="F80">
        <f t="shared" si="11"/>
        <v>656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360</v>
      </c>
      <c r="C81">
        <f>BAWANA!G81</f>
        <v>460</v>
      </c>
      <c r="D81">
        <f>BAWANA!AP81</f>
        <v>0</v>
      </c>
      <c r="E81">
        <f>BAWANA!AQ81</f>
        <v>0</v>
      </c>
      <c r="F81">
        <f t="shared" si="11"/>
        <v>656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360</v>
      </c>
      <c r="C82">
        <f>BAWANA!G82</f>
        <v>460</v>
      </c>
      <c r="D82">
        <f>BAWANA!AP82</f>
        <v>0</v>
      </c>
      <c r="E82">
        <f>BAWANA!AQ82</f>
        <v>0</v>
      </c>
      <c r="F82">
        <f t="shared" si="11"/>
        <v>656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360</v>
      </c>
      <c r="C83">
        <f>BAWANA!G83</f>
        <v>460</v>
      </c>
      <c r="D83">
        <f>BAWANA!AP83</f>
        <v>0</v>
      </c>
      <c r="E83">
        <f>BAWANA!AQ83</f>
        <v>0</v>
      </c>
      <c r="F83">
        <f t="shared" si="11"/>
        <v>656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360</v>
      </c>
      <c r="C84">
        <f>BAWANA!G84</f>
        <v>460</v>
      </c>
      <c r="D84">
        <f>BAWANA!AP84</f>
        <v>0</v>
      </c>
      <c r="E84">
        <f>BAWANA!AQ84</f>
        <v>0</v>
      </c>
      <c r="F84">
        <f t="shared" si="11"/>
        <v>656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360</v>
      </c>
      <c r="C85">
        <f>BAWANA!G85</f>
        <v>460</v>
      </c>
      <c r="D85">
        <f>BAWANA!AP85</f>
        <v>0</v>
      </c>
      <c r="E85">
        <f>BAWANA!AQ85</f>
        <v>0</v>
      </c>
      <c r="F85">
        <f t="shared" si="11"/>
        <v>656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360</v>
      </c>
      <c r="C86">
        <f>BAWANA!G86</f>
        <v>460</v>
      </c>
      <c r="D86">
        <f>BAWANA!AP86</f>
        <v>0</v>
      </c>
      <c r="E86">
        <f>BAWANA!AQ86</f>
        <v>0</v>
      </c>
      <c r="F86">
        <f t="shared" si="11"/>
        <v>656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360</v>
      </c>
      <c r="C87">
        <f>BAWANA!G87</f>
        <v>460</v>
      </c>
      <c r="D87">
        <f>BAWANA!AP87</f>
        <v>0</v>
      </c>
      <c r="E87">
        <f>BAWANA!AQ87</f>
        <v>0</v>
      </c>
      <c r="F87">
        <f t="shared" si="11"/>
        <v>656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360</v>
      </c>
      <c r="C88">
        <f>BAWANA!G88</f>
        <v>460</v>
      </c>
      <c r="D88">
        <f>BAWANA!AP88</f>
        <v>0</v>
      </c>
      <c r="E88">
        <f>BAWANA!AQ88</f>
        <v>0</v>
      </c>
      <c r="F88">
        <f t="shared" si="11"/>
        <v>656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360</v>
      </c>
      <c r="C89">
        <f>BAWANA!G89</f>
        <v>460</v>
      </c>
      <c r="D89">
        <f>BAWANA!AP89</f>
        <v>0</v>
      </c>
      <c r="E89">
        <f>BAWANA!AQ89</f>
        <v>0</v>
      </c>
      <c r="F89">
        <f t="shared" si="11"/>
        <v>656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360</v>
      </c>
      <c r="C90">
        <f>BAWANA!G90</f>
        <v>460</v>
      </c>
      <c r="D90">
        <f>BAWANA!AP90</f>
        <v>0</v>
      </c>
      <c r="E90">
        <f>BAWANA!AQ90</f>
        <v>0</v>
      </c>
      <c r="F90">
        <f t="shared" si="11"/>
        <v>656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360</v>
      </c>
      <c r="C91">
        <f>BAWANA!G91</f>
        <v>460</v>
      </c>
      <c r="D91">
        <f>BAWANA!AP91</f>
        <v>0</v>
      </c>
      <c r="E91">
        <f>BAWANA!AQ91</f>
        <v>0</v>
      </c>
      <c r="F91">
        <f t="shared" si="11"/>
        <v>656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360</v>
      </c>
      <c r="C92">
        <f>BAWANA!G92</f>
        <v>460</v>
      </c>
      <c r="D92">
        <f>BAWANA!AP92</f>
        <v>0</v>
      </c>
      <c r="E92">
        <f>BAWANA!AQ92</f>
        <v>0</v>
      </c>
      <c r="F92">
        <f t="shared" si="11"/>
        <v>656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360</v>
      </c>
      <c r="C93">
        <f>BAWANA!G93</f>
        <v>460</v>
      </c>
      <c r="D93">
        <f>BAWANA!AP93</f>
        <v>0</v>
      </c>
      <c r="E93">
        <f>BAWANA!AQ93</f>
        <v>0</v>
      </c>
      <c r="F93">
        <f t="shared" si="11"/>
        <v>656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360</v>
      </c>
      <c r="C94">
        <f>BAWANA!G94</f>
        <v>460</v>
      </c>
      <c r="D94">
        <f>BAWANA!AP94</f>
        <v>0</v>
      </c>
      <c r="E94">
        <f>BAWANA!AQ94</f>
        <v>0</v>
      </c>
      <c r="F94">
        <f t="shared" si="11"/>
        <v>656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360</v>
      </c>
      <c r="C95">
        <f>BAWANA!G95</f>
        <v>460</v>
      </c>
      <c r="D95">
        <f>BAWANA!AP95</f>
        <v>0</v>
      </c>
      <c r="E95">
        <f>BAWANA!AQ95</f>
        <v>0</v>
      </c>
      <c r="F95">
        <f t="shared" si="11"/>
        <v>656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360</v>
      </c>
      <c r="C96">
        <f>BAWANA!G96</f>
        <v>460</v>
      </c>
      <c r="D96">
        <f>BAWANA!AP96</f>
        <v>0</v>
      </c>
      <c r="E96">
        <f>BAWANA!AQ96</f>
        <v>0</v>
      </c>
      <c r="F96">
        <f t="shared" si="11"/>
        <v>656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360</v>
      </c>
      <c r="C97">
        <f>BAWANA!G97</f>
        <v>460</v>
      </c>
      <c r="D97">
        <f>BAWANA!AP97</f>
        <v>0</v>
      </c>
      <c r="E97">
        <f>BAWANA!AQ97</f>
        <v>0</v>
      </c>
      <c r="F97">
        <f t="shared" si="11"/>
        <v>656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360</v>
      </c>
      <c r="C98">
        <f>BAWANA!G98</f>
        <v>460</v>
      </c>
      <c r="D98">
        <f>BAWANA!AP98</f>
        <v>0</v>
      </c>
      <c r="E98">
        <f>BAWANA!AQ98</f>
        <v>0</v>
      </c>
      <c r="F98">
        <f t="shared" si="11"/>
        <v>656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8.64</v>
      </c>
      <c r="C99" s="156">
        <f t="shared" ref="C99:U99" si="14">SUM(C3:C98)/4000</f>
        <v>11.04</v>
      </c>
      <c r="D99" s="156">
        <f t="shared" si="14"/>
        <v>0</v>
      </c>
      <c r="E99" s="156">
        <f t="shared" si="14"/>
        <v>0</v>
      </c>
      <c r="F99" s="156">
        <f t="shared" si="14"/>
        <v>15.744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37.474950999999997</v>
      </c>
      <c r="E3">
        <v>0</v>
      </c>
      <c r="F3">
        <v>14.482229</v>
      </c>
      <c r="G3">
        <v>22.628482000000002</v>
      </c>
      <c r="H3">
        <v>0</v>
      </c>
      <c r="I3">
        <v>91.462400000000002</v>
      </c>
      <c r="J3">
        <v>2.2865600000000001</v>
      </c>
      <c r="K3">
        <v>343.89265999999998</v>
      </c>
      <c r="L3">
        <v>437.61432400000001</v>
      </c>
      <c r="M3">
        <v>92.912925000000001</v>
      </c>
      <c r="N3">
        <v>119.136178</v>
      </c>
      <c r="O3">
        <v>62.394581000000002</v>
      </c>
      <c r="P3">
        <v>98.798310000000001</v>
      </c>
      <c r="Q3">
        <v>20.980602000000001</v>
      </c>
      <c r="R3">
        <v>42.846212999999999</v>
      </c>
      <c r="S3">
        <v>26.616266</v>
      </c>
      <c r="T3">
        <v>0.56176800000000005</v>
      </c>
      <c r="U3">
        <v>348.97500000000002</v>
      </c>
      <c r="V3">
        <v>14.253199</v>
      </c>
      <c r="W3">
        <v>34.799309999999998</v>
      </c>
      <c r="X3">
        <v>131.125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42.933545000000002</v>
      </c>
      <c r="AH3">
        <v>0</v>
      </c>
      <c r="AI3">
        <v>0</v>
      </c>
      <c r="AJ3">
        <v>0</v>
      </c>
      <c r="AK3">
        <v>26.555779999999999</v>
      </c>
      <c r="AL3">
        <v>0</v>
      </c>
      <c r="AM3">
        <v>0</v>
      </c>
      <c r="AN3">
        <v>0.70510899999999999</v>
      </c>
      <c r="AO3">
        <v>0</v>
      </c>
      <c r="AP3">
        <v>0.25619999999999998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8.7660699999999991</v>
      </c>
      <c r="AW3">
        <v>0</v>
      </c>
      <c r="AX3">
        <v>0</v>
      </c>
      <c r="AY3">
        <v>0</v>
      </c>
      <c r="AZ3">
        <f>DJ3</f>
        <v>83.527103999999994</v>
      </c>
      <c r="BA3">
        <f>SUM(B3:AZ3)</f>
        <v>2217.2467140000003</v>
      </c>
      <c r="BD3">
        <v>2.0610719999999998</v>
      </c>
      <c r="BE3">
        <v>0</v>
      </c>
      <c r="BF3">
        <v>2.3969000000000001E-2</v>
      </c>
      <c r="BG3">
        <v>0</v>
      </c>
      <c r="BH3">
        <v>0</v>
      </c>
      <c r="BI3">
        <v>0.84194100000000005</v>
      </c>
      <c r="BJ3">
        <v>0</v>
      </c>
      <c r="BK3">
        <v>1.6299999999999999E-2</v>
      </c>
      <c r="BL3">
        <v>0</v>
      </c>
      <c r="BM3">
        <v>0</v>
      </c>
      <c r="BN3">
        <v>0</v>
      </c>
      <c r="BO3">
        <v>2.0099999999999998</v>
      </c>
      <c r="BP3">
        <v>2.19</v>
      </c>
      <c r="BQ3">
        <v>3.542468</v>
      </c>
      <c r="BR3">
        <v>0</v>
      </c>
      <c r="BS3">
        <v>1.64</v>
      </c>
      <c r="BT3">
        <v>0</v>
      </c>
      <c r="BU3">
        <v>2.6925150000000002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0.94</v>
      </c>
      <c r="CC3">
        <v>0.86</v>
      </c>
      <c r="CD3">
        <v>1.73</v>
      </c>
      <c r="CE3">
        <v>0</v>
      </c>
      <c r="CF3">
        <v>0.23</v>
      </c>
      <c r="CG3">
        <v>3.78</v>
      </c>
      <c r="CH3">
        <v>0</v>
      </c>
      <c r="CI3">
        <v>7.65</v>
      </c>
      <c r="CJ3">
        <v>1.95</v>
      </c>
      <c r="CK3">
        <v>1.84</v>
      </c>
      <c r="CL3">
        <v>4.6946640000000004</v>
      </c>
      <c r="CM3">
        <v>0.935114</v>
      </c>
      <c r="CN3">
        <v>3.542468</v>
      </c>
      <c r="CO3">
        <v>3.03</v>
      </c>
      <c r="CP3">
        <v>0.99398600000000004</v>
      </c>
      <c r="CQ3">
        <v>2.7933979999999998</v>
      </c>
      <c r="CR3">
        <v>3.57</v>
      </c>
      <c r="CS3">
        <v>2.3954240000000002</v>
      </c>
      <c r="CT3">
        <v>1.9429620000000001</v>
      </c>
      <c r="CU3">
        <v>0.97984300000000002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83.527103999999994</v>
      </c>
    </row>
    <row r="4" spans="1:114">
      <c r="A4" t="s">
        <v>46</v>
      </c>
      <c r="B4">
        <v>0</v>
      </c>
      <c r="C4">
        <v>0</v>
      </c>
      <c r="D4">
        <v>37.474950999999997</v>
      </c>
      <c r="E4">
        <v>0</v>
      </c>
      <c r="F4">
        <v>14.482229</v>
      </c>
      <c r="G4">
        <v>22.628482000000002</v>
      </c>
      <c r="H4">
        <v>0</v>
      </c>
      <c r="I4">
        <v>91.462400000000002</v>
      </c>
      <c r="J4">
        <v>2.2865600000000001</v>
      </c>
      <c r="K4">
        <v>343.89265999999998</v>
      </c>
      <c r="L4">
        <v>437.61432400000001</v>
      </c>
      <c r="M4">
        <v>92.912925000000001</v>
      </c>
      <c r="N4">
        <v>119.136178</v>
      </c>
      <c r="O4">
        <v>62.394581000000002</v>
      </c>
      <c r="P4">
        <v>98.798310000000001</v>
      </c>
      <c r="Q4">
        <v>20.980602000000001</v>
      </c>
      <c r="R4">
        <v>42.846212999999999</v>
      </c>
      <c r="S4">
        <v>26.616266</v>
      </c>
      <c r="T4">
        <v>0.56176800000000005</v>
      </c>
      <c r="U4">
        <v>348.97500000000002</v>
      </c>
      <c r="V4">
        <v>14.253199</v>
      </c>
      <c r="W4">
        <v>34.799309999999998</v>
      </c>
      <c r="X4">
        <v>131.125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42.933545000000002</v>
      </c>
      <c r="AH4">
        <v>0</v>
      </c>
      <c r="AI4">
        <v>0</v>
      </c>
      <c r="AJ4">
        <v>0</v>
      </c>
      <c r="AK4">
        <v>26.555779999999999</v>
      </c>
      <c r="AL4">
        <v>0</v>
      </c>
      <c r="AM4">
        <v>0</v>
      </c>
      <c r="AN4">
        <v>0.70510899999999999</v>
      </c>
      <c r="AO4">
        <v>0</v>
      </c>
      <c r="AP4">
        <v>0.25619999999999998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8.7660699999999991</v>
      </c>
      <c r="AW4">
        <v>0</v>
      </c>
      <c r="AX4">
        <v>0</v>
      </c>
      <c r="AY4">
        <v>0</v>
      </c>
      <c r="AZ4">
        <f t="shared" ref="AZ4:AZ67" si="0">DJ4</f>
        <v>83.527103999999994</v>
      </c>
      <c r="BA4">
        <f t="shared" ref="BA4:BA67" si="1">SUM(B4:AZ4)</f>
        <v>2217.2467140000003</v>
      </c>
      <c r="BD4">
        <v>2.0610719999999998</v>
      </c>
      <c r="BE4">
        <v>0</v>
      </c>
      <c r="BF4">
        <v>2.3969000000000001E-2</v>
      </c>
      <c r="BG4">
        <v>0</v>
      </c>
      <c r="BH4">
        <v>0</v>
      </c>
      <c r="BI4">
        <v>0.84194100000000005</v>
      </c>
      <c r="BJ4">
        <v>0</v>
      </c>
      <c r="BK4">
        <v>1.6299999999999999E-2</v>
      </c>
      <c r="BL4">
        <v>0</v>
      </c>
      <c r="BM4">
        <v>0</v>
      </c>
      <c r="BN4">
        <v>0</v>
      </c>
      <c r="BO4">
        <v>2.0099999999999998</v>
      </c>
      <c r="BP4">
        <v>2.19</v>
      </c>
      <c r="BQ4">
        <v>3.542468</v>
      </c>
      <c r="BR4">
        <v>0</v>
      </c>
      <c r="BS4">
        <v>1.64</v>
      </c>
      <c r="BT4">
        <v>0</v>
      </c>
      <c r="BU4">
        <v>2.6925150000000002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0.94</v>
      </c>
      <c r="CC4">
        <v>0.86</v>
      </c>
      <c r="CD4">
        <v>1.73</v>
      </c>
      <c r="CE4">
        <v>0</v>
      </c>
      <c r="CF4">
        <v>0.23</v>
      </c>
      <c r="CG4">
        <v>3.78</v>
      </c>
      <c r="CH4">
        <v>0</v>
      </c>
      <c r="CI4">
        <v>7.65</v>
      </c>
      <c r="CJ4">
        <v>1.95</v>
      </c>
      <c r="CK4">
        <v>1.84</v>
      </c>
      <c r="CL4">
        <v>4.6946640000000004</v>
      </c>
      <c r="CM4">
        <v>0.935114</v>
      </c>
      <c r="CN4">
        <v>3.542468</v>
      </c>
      <c r="CO4">
        <v>3.03</v>
      </c>
      <c r="CP4">
        <v>0.99398600000000004</v>
      </c>
      <c r="CQ4">
        <v>2.7933979999999998</v>
      </c>
      <c r="CR4">
        <v>3.57</v>
      </c>
      <c r="CS4">
        <v>2.3954240000000002</v>
      </c>
      <c r="CT4">
        <v>1.9429620000000001</v>
      </c>
      <c r="CU4">
        <v>0.97984300000000002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83.527103999999994</v>
      </c>
    </row>
    <row r="5" spans="1:114">
      <c r="A5" t="s">
        <v>47</v>
      </c>
      <c r="B5">
        <v>0</v>
      </c>
      <c r="C5">
        <v>0</v>
      </c>
      <c r="D5">
        <v>37.474950999999997</v>
      </c>
      <c r="E5">
        <v>0</v>
      </c>
      <c r="F5">
        <v>14.482229</v>
      </c>
      <c r="G5">
        <v>22.628482000000002</v>
      </c>
      <c r="H5">
        <v>0</v>
      </c>
      <c r="I5">
        <v>91.462400000000002</v>
      </c>
      <c r="J5">
        <v>2.2865600000000001</v>
      </c>
      <c r="K5">
        <v>343.89265999999998</v>
      </c>
      <c r="L5">
        <v>437.61432400000001</v>
      </c>
      <c r="M5">
        <v>92.912925000000001</v>
      </c>
      <c r="N5">
        <v>119.136178</v>
      </c>
      <c r="O5">
        <v>62.394581000000002</v>
      </c>
      <c r="P5">
        <v>98.798310000000001</v>
      </c>
      <c r="Q5">
        <v>20.980602000000001</v>
      </c>
      <c r="R5">
        <v>42.846212999999999</v>
      </c>
      <c r="S5">
        <v>26.616266</v>
      </c>
      <c r="T5">
        <v>0.56176800000000005</v>
      </c>
      <c r="U5">
        <v>348.97500000000002</v>
      </c>
      <c r="V5">
        <v>14.253199</v>
      </c>
      <c r="W5">
        <v>34.799309999999998</v>
      </c>
      <c r="X5">
        <v>131.125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42.933545000000002</v>
      </c>
      <c r="AH5">
        <v>0</v>
      </c>
      <c r="AI5">
        <v>0</v>
      </c>
      <c r="AJ5">
        <v>0</v>
      </c>
      <c r="AK5">
        <v>26.555779999999999</v>
      </c>
      <c r="AL5">
        <v>0</v>
      </c>
      <c r="AM5">
        <v>0</v>
      </c>
      <c r="AN5">
        <v>0.70510899999999999</v>
      </c>
      <c r="AO5">
        <v>0</v>
      </c>
      <c r="AP5">
        <v>0.25619999999999998</v>
      </c>
      <c r="AQ5">
        <v>0</v>
      </c>
      <c r="AR5">
        <v>52.44</v>
      </c>
      <c r="AS5">
        <v>32.688360000000003</v>
      </c>
      <c r="AT5">
        <v>11.2476</v>
      </c>
      <c r="AU5">
        <v>0</v>
      </c>
      <c r="AV5">
        <v>8.7660699999999991</v>
      </c>
      <c r="AW5">
        <v>0</v>
      </c>
      <c r="AX5">
        <v>0</v>
      </c>
      <c r="AY5">
        <v>0</v>
      </c>
      <c r="AZ5">
        <f t="shared" si="0"/>
        <v>83.527103999999994</v>
      </c>
      <c r="BA5">
        <f t="shared" si="1"/>
        <v>2217.2467140000003</v>
      </c>
      <c r="BD5">
        <v>2.0610719999999998</v>
      </c>
      <c r="BE5">
        <v>0</v>
      </c>
      <c r="BF5">
        <v>2.3969000000000001E-2</v>
      </c>
      <c r="BG5">
        <v>0</v>
      </c>
      <c r="BH5">
        <v>0</v>
      </c>
      <c r="BI5">
        <v>0.84194100000000005</v>
      </c>
      <c r="BJ5">
        <v>0</v>
      </c>
      <c r="BK5">
        <v>1.6299999999999999E-2</v>
      </c>
      <c r="BL5">
        <v>0</v>
      </c>
      <c r="BM5">
        <v>0</v>
      </c>
      <c r="BN5">
        <v>0</v>
      </c>
      <c r="BO5">
        <v>2.0099999999999998</v>
      </c>
      <c r="BP5">
        <v>2.19</v>
      </c>
      <c r="BQ5">
        <v>3.542468</v>
      </c>
      <c r="BR5">
        <v>0</v>
      </c>
      <c r="BS5">
        <v>1.64</v>
      </c>
      <c r="BT5">
        <v>0</v>
      </c>
      <c r="BU5">
        <v>2.6925150000000002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0.94</v>
      </c>
      <c r="CC5">
        <v>0.86</v>
      </c>
      <c r="CD5">
        <v>1.73</v>
      </c>
      <c r="CE5">
        <v>0</v>
      </c>
      <c r="CF5">
        <v>0.23</v>
      </c>
      <c r="CG5">
        <v>3.78</v>
      </c>
      <c r="CH5">
        <v>0</v>
      </c>
      <c r="CI5">
        <v>7.65</v>
      </c>
      <c r="CJ5">
        <v>1.95</v>
      </c>
      <c r="CK5">
        <v>1.84</v>
      </c>
      <c r="CL5">
        <v>4.6946640000000004</v>
      </c>
      <c r="CM5">
        <v>0.935114</v>
      </c>
      <c r="CN5">
        <v>3.542468</v>
      </c>
      <c r="CO5">
        <v>3.03</v>
      </c>
      <c r="CP5">
        <v>0.99398600000000004</v>
      </c>
      <c r="CQ5">
        <v>2.7933979999999998</v>
      </c>
      <c r="CR5">
        <v>3.57</v>
      </c>
      <c r="CS5">
        <v>2.3954240000000002</v>
      </c>
      <c r="CT5">
        <v>1.9429620000000001</v>
      </c>
      <c r="CU5">
        <v>0.97984300000000002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83.527103999999994</v>
      </c>
    </row>
    <row r="6" spans="1:114">
      <c r="A6" t="s">
        <v>48</v>
      </c>
      <c r="B6">
        <v>0</v>
      </c>
      <c r="C6">
        <v>0</v>
      </c>
      <c r="D6">
        <v>37.474950999999997</v>
      </c>
      <c r="E6">
        <v>0</v>
      </c>
      <c r="F6">
        <v>14.482229</v>
      </c>
      <c r="G6">
        <v>22.628482000000002</v>
      </c>
      <c r="H6">
        <v>0</v>
      </c>
      <c r="I6">
        <v>91.462400000000002</v>
      </c>
      <c r="J6">
        <v>2.2865600000000001</v>
      </c>
      <c r="K6">
        <v>343.89265999999998</v>
      </c>
      <c r="L6">
        <v>437.61432400000001</v>
      </c>
      <c r="M6">
        <v>92.912925000000001</v>
      </c>
      <c r="N6">
        <v>119.136178</v>
      </c>
      <c r="O6">
        <v>62.394581000000002</v>
      </c>
      <c r="P6">
        <v>98.798310000000001</v>
      </c>
      <c r="Q6">
        <v>20.980602000000001</v>
      </c>
      <c r="R6">
        <v>42.846212999999999</v>
      </c>
      <c r="S6">
        <v>26.616266</v>
      </c>
      <c r="T6">
        <v>0.56176800000000005</v>
      </c>
      <c r="U6">
        <v>348.97500000000002</v>
      </c>
      <c r="V6">
        <v>14.253199</v>
      </c>
      <c r="W6">
        <v>34.799309999999998</v>
      </c>
      <c r="X6">
        <v>131.125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42.933545000000002</v>
      </c>
      <c r="AH6">
        <v>0</v>
      </c>
      <c r="AI6">
        <v>0</v>
      </c>
      <c r="AJ6">
        <v>0</v>
      </c>
      <c r="AK6">
        <v>26.555779999999999</v>
      </c>
      <c r="AL6">
        <v>0</v>
      </c>
      <c r="AM6">
        <v>0</v>
      </c>
      <c r="AN6">
        <v>0.70510899999999999</v>
      </c>
      <c r="AO6">
        <v>0</v>
      </c>
      <c r="AP6">
        <v>0.25619999999999998</v>
      </c>
      <c r="AQ6">
        <v>0</v>
      </c>
      <c r="AR6">
        <v>41.951999999999998</v>
      </c>
      <c r="AS6">
        <v>32.688360000000003</v>
      </c>
      <c r="AT6">
        <v>11.2476</v>
      </c>
      <c r="AU6">
        <v>0</v>
      </c>
      <c r="AV6">
        <v>8.7660699999999991</v>
      </c>
      <c r="AW6">
        <v>0</v>
      </c>
      <c r="AX6">
        <v>0</v>
      </c>
      <c r="AY6">
        <v>0</v>
      </c>
      <c r="AZ6">
        <f t="shared" si="0"/>
        <v>83.527103999999994</v>
      </c>
      <c r="BA6">
        <f t="shared" si="1"/>
        <v>2206.7587140000005</v>
      </c>
      <c r="BD6">
        <v>2.0610719999999998</v>
      </c>
      <c r="BE6">
        <v>0</v>
      </c>
      <c r="BF6">
        <v>2.3969000000000001E-2</v>
      </c>
      <c r="BG6">
        <v>0</v>
      </c>
      <c r="BH6">
        <v>0</v>
      </c>
      <c r="BI6">
        <v>0.84194100000000005</v>
      </c>
      <c r="BJ6">
        <v>0</v>
      </c>
      <c r="BK6">
        <v>1.6299999999999999E-2</v>
      </c>
      <c r="BL6">
        <v>0</v>
      </c>
      <c r="BM6">
        <v>0</v>
      </c>
      <c r="BN6">
        <v>0</v>
      </c>
      <c r="BO6">
        <v>2.0099999999999998</v>
      </c>
      <c r="BP6">
        <v>2.19</v>
      </c>
      <c r="BQ6">
        <v>3.542468</v>
      </c>
      <c r="BR6">
        <v>0</v>
      </c>
      <c r="BS6">
        <v>1.64</v>
      </c>
      <c r="BT6">
        <v>0</v>
      </c>
      <c r="BU6">
        <v>2.6925150000000002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0.94</v>
      </c>
      <c r="CC6">
        <v>0.86</v>
      </c>
      <c r="CD6">
        <v>1.73</v>
      </c>
      <c r="CE6">
        <v>0</v>
      </c>
      <c r="CF6">
        <v>0.23</v>
      </c>
      <c r="CG6">
        <v>3.78</v>
      </c>
      <c r="CH6">
        <v>0</v>
      </c>
      <c r="CI6">
        <v>7.65</v>
      </c>
      <c r="CJ6">
        <v>1.95</v>
      </c>
      <c r="CK6">
        <v>1.84</v>
      </c>
      <c r="CL6">
        <v>4.6946640000000004</v>
      </c>
      <c r="CM6">
        <v>0.935114</v>
      </c>
      <c r="CN6">
        <v>3.542468</v>
      </c>
      <c r="CO6">
        <v>3.03</v>
      </c>
      <c r="CP6">
        <v>0.99398600000000004</v>
      </c>
      <c r="CQ6">
        <v>2.7933979999999998</v>
      </c>
      <c r="CR6">
        <v>3.57</v>
      </c>
      <c r="CS6">
        <v>2.3954240000000002</v>
      </c>
      <c r="CT6">
        <v>1.9429620000000001</v>
      </c>
      <c r="CU6">
        <v>0.97984300000000002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83.527103999999994</v>
      </c>
    </row>
    <row r="7" spans="1:114">
      <c r="A7" t="s">
        <v>49</v>
      </c>
      <c r="B7">
        <v>0</v>
      </c>
      <c r="C7">
        <v>0</v>
      </c>
      <c r="D7">
        <v>37.474950999999997</v>
      </c>
      <c r="E7">
        <v>0</v>
      </c>
      <c r="F7">
        <v>14.482229</v>
      </c>
      <c r="G7">
        <v>22.628482000000002</v>
      </c>
      <c r="H7">
        <v>0</v>
      </c>
      <c r="I7">
        <v>91.462400000000002</v>
      </c>
      <c r="J7">
        <v>2.2865600000000001</v>
      </c>
      <c r="K7">
        <v>343.89265999999998</v>
      </c>
      <c r="L7">
        <v>437.61432400000001</v>
      </c>
      <c r="M7">
        <v>92.912925000000001</v>
      </c>
      <c r="N7">
        <v>119.136178</v>
      </c>
      <c r="O7">
        <v>62.394581000000002</v>
      </c>
      <c r="P7">
        <v>98.798310000000001</v>
      </c>
      <c r="Q7">
        <v>20.980602000000001</v>
      </c>
      <c r="R7">
        <v>42.846212999999999</v>
      </c>
      <c r="S7">
        <v>26.616266</v>
      </c>
      <c r="T7">
        <v>0.56176800000000005</v>
      </c>
      <c r="U7">
        <v>348.97500000000002</v>
      </c>
      <c r="V7">
        <v>14.253199</v>
      </c>
      <c r="W7">
        <v>34.799309999999998</v>
      </c>
      <c r="X7">
        <v>131.125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42.933545000000002</v>
      </c>
      <c r="AH7">
        <v>0</v>
      </c>
      <c r="AI7">
        <v>0</v>
      </c>
      <c r="AJ7">
        <v>0</v>
      </c>
      <c r="AK7">
        <v>26.555779999999999</v>
      </c>
      <c r="AL7">
        <v>0</v>
      </c>
      <c r="AM7">
        <v>0</v>
      </c>
      <c r="AN7">
        <v>0.70510899999999999</v>
      </c>
      <c r="AO7">
        <v>0</v>
      </c>
      <c r="AP7">
        <v>0.25619999999999998</v>
      </c>
      <c r="AQ7">
        <v>0</v>
      </c>
      <c r="AR7">
        <v>46.368000000000002</v>
      </c>
      <c r="AS7">
        <v>31.897383000000001</v>
      </c>
      <c r="AT7">
        <v>11.2476</v>
      </c>
      <c r="AU7">
        <v>0</v>
      </c>
      <c r="AV7">
        <v>8.7660699999999991</v>
      </c>
      <c r="AW7">
        <v>0</v>
      </c>
      <c r="AX7">
        <v>0</v>
      </c>
      <c r="AY7">
        <v>0</v>
      </c>
      <c r="AZ7">
        <f t="shared" si="0"/>
        <v>83.615915000000001</v>
      </c>
      <c r="BA7">
        <f t="shared" si="1"/>
        <v>2210.4725480000006</v>
      </c>
      <c r="BD7">
        <v>2.0896979999999998</v>
      </c>
      <c r="BE7">
        <v>0</v>
      </c>
      <c r="BF7">
        <v>2.4153999999999998E-2</v>
      </c>
      <c r="BG7">
        <v>0</v>
      </c>
      <c r="BH7">
        <v>0</v>
      </c>
      <c r="BI7">
        <v>0.84194100000000005</v>
      </c>
      <c r="BJ7">
        <v>0</v>
      </c>
      <c r="BK7">
        <v>1.6299999999999999E-2</v>
      </c>
      <c r="BL7">
        <v>0</v>
      </c>
      <c r="BM7">
        <v>0</v>
      </c>
      <c r="BN7">
        <v>0</v>
      </c>
      <c r="BO7">
        <v>2.0099999999999998</v>
      </c>
      <c r="BP7">
        <v>2.19</v>
      </c>
      <c r="BQ7">
        <v>3.542468</v>
      </c>
      <c r="BR7">
        <v>0</v>
      </c>
      <c r="BS7">
        <v>1.64</v>
      </c>
      <c r="BT7">
        <v>0</v>
      </c>
      <c r="BU7">
        <v>2.6925150000000002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0.94</v>
      </c>
      <c r="CC7">
        <v>0.86</v>
      </c>
      <c r="CD7">
        <v>1.79</v>
      </c>
      <c r="CE7">
        <v>0</v>
      </c>
      <c r="CF7">
        <v>0.23</v>
      </c>
      <c r="CG7">
        <v>3.78</v>
      </c>
      <c r="CH7">
        <v>0</v>
      </c>
      <c r="CI7">
        <v>7.65</v>
      </c>
      <c r="CJ7">
        <v>1.95</v>
      </c>
      <c r="CK7">
        <v>1.84</v>
      </c>
      <c r="CL7">
        <v>4.6946640000000004</v>
      </c>
      <c r="CM7">
        <v>0.935114</v>
      </c>
      <c r="CN7">
        <v>3.542468</v>
      </c>
      <c r="CO7">
        <v>3.03</v>
      </c>
      <c r="CP7">
        <v>0.99398600000000004</v>
      </c>
      <c r="CQ7">
        <v>2.7933979999999998</v>
      </c>
      <c r="CR7">
        <v>3.57</v>
      </c>
      <c r="CS7">
        <v>2.3954240000000002</v>
      </c>
      <c r="CT7">
        <v>1.9429620000000001</v>
      </c>
      <c r="CU7">
        <v>0.97984300000000002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83.615915000000001</v>
      </c>
    </row>
    <row r="8" spans="1:114">
      <c r="A8" t="s">
        <v>50</v>
      </c>
      <c r="B8">
        <v>0</v>
      </c>
      <c r="C8">
        <v>0</v>
      </c>
      <c r="D8">
        <v>37.474950999999997</v>
      </c>
      <c r="E8">
        <v>0</v>
      </c>
      <c r="F8">
        <v>14.482229</v>
      </c>
      <c r="G8">
        <v>22.628482000000002</v>
      </c>
      <c r="H8">
        <v>0</v>
      </c>
      <c r="I8">
        <v>91.462400000000002</v>
      </c>
      <c r="J8">
        <v>2.2865600000000001</v>
      </c>
      <c r="K8">
        <v>343.89265999999998</v>
      </c>
      <c r="L8">
        <v>437.61432400000001</v>
      </c>
      <c r="M8">
        <v>92.912925000000001</v>
      </c>
      <c r="N8">
        <v>119.136178</v>
      </c>
      <c r="O8">
        <v>62.394581000000002</v>
      </c>
      <c r="P8">
        <v>98.798310000000001</v>
      </c>
      <c r="Q8">
        <v>20.980602000000001</v>
      </c>
      <c r="R8">
        <v>42.846212999999999</v>
      </c>
      <c r="S8">
        <v>26.616266</v>
      </c>
      <c r="T8">
        <v>0.56176800000000005</v>
      </c>
      <c r="U8">
        <v>348.97500000000002</v>
      </c>
      <c r="V8">
        <v>14.253199</v>
      </c>
      <c r="W8">
        <v>34.799309999999998</v>
      </c>
      <c r="X8">
        <v>131.125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42.933545000000002</v>
      </c>
      <c r="AH8">
        <v>0</v>
      </c>
      <c r="AI8">
        <v>0</v>
      </c>
      <c r="AJ8">
        <v>0</v>
      </c>
      <c r="AK8">
        <v>26.555779999999999</v>
      </c>
      <c r="AL8">
        <v>0</v>
      </c>
      <c r="AM8">
        <v>0</v>
      </c>
      <c r="AN8">
        <v>0.70510899999999999</v>
      </c>
      <c r="AO8">
        <v>0</v>
      </c>
      <c r="AP8">
        <v>0.25619999999999998</v>
      </c>
      <c r="AQ8">
        <v>0</v>
      </c>
      <c r="AR8">
        <v>46.368000000000002</v>
      </c>
      <c r="AS8">
        <v>31.897383000000001</v>
      </c>
      <c r="AT8">
        <v>11.2476</v>
      </c>
      <c r="AU8">
        <v>0</v>
      </c>
      <c r="AV8">
        <v>8.7660699999999991</v>
      </c>
      <c r="AW8">
        <v>0</v>
      </c>
      <c r="AX8">
        <v>0</v>
      </c>
      <c r="AY8">
        <v>0</v>
      </c>
      <c r="AZ8">
        <f t="shared" si="0"/>
        <v>83.615915000000001</v>
      </c>
      <c r="BA8">
        <f t="shared" si="1"/>
        <v>2210.4725480000006</v>
      </c>
      <c r="BD8">
        <v>2.0896979999999998</v>
      </c>
      <c r="BE8">
        <v>0</v>
      </c>
      <c r="BF8">
        <v>2.4153999999999998E-2</v>
      </c>
      <c r="BG8">
        <v>0</v>
      </c>
      <c r="BH8">
        <v>0</v>
      </c>
      <c r="BI8">
        <v>0.84194100000000005</v>
      </c>
      <c r="BJ8">
        <v>0</v>
      </c>
      <c r="BK8">
        <v>1.6299999999999999E-2</v>
      </c>
      <c r="BL8">
        <v>0</v>
      </c>
      <c r="BM8">
        <v>0</v>
      </c>
      <c r="BN8">
        <v>0</v>
      </c>
      <c r="BO8">
        <v>2.0099999999999998</v>
      </c>
      <c r="BP8">
        <v>2.19</v>
      </c>
      <c r="BQ8">
        <v>3.542468</v>
      </c>
      <c r="BR8">
        <v>0</v>
      </c>
      <c r="BS8">
        <v>1.64</v>
      </c>
      <c r="BT8">
        <v>0</v>
      </c>
      <c r="BU8">
        <v>2.6925150000000002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0.94</v>
      </c>
      <c r="CC8">
        <v>0.86</v>
      </c>
      <c r="CD8">
        <v>1.79</v>
      </c>
      <c r="CE8">
        <v>0</v>
      </c>
      <c r="CF8">
        <v>0.23</v>
      </c>
      <c r="CG8">
        <v>3.78</v>
      </c>
      <c r="CH8">
        <v>0</v>
      </c>
      <c r="CI8">
        <v>7.65</v>
      </c>
      <c r="CJ8">
        <v>1.95</v>
      </c>
      <c r="CK8">
        <v>1.84</v>
      </c>
      <c r="CL8">
        <v>4.6946640000000004</v>
      </c>
      <c r="CM8">
        <v>0.935114</v>
      </c>
      <c r="CN8">
        <v>3.542468</v>
      </c>
      <c r="CO8">
        <v>3.03</v>
      </c>
      <c r="CP8">
        <v>0.99398600000000004</v>
      </c>
      <c r="CQ8">
        <v>2.7933979999999998</v>
      </c>
      <c r="CR8">
        <v>3.57</v>
      </c>
      <c r="CS8">
        <v>2.3954240000000002</v>
      </c>
      <c r="CT8">
        <v>1.9429620000000001</v>
      </c>
      <c r="CU8">
        <v>0.97984300000000002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83.615915000000001</v>
      </c>
    </row>
    <row r="9" spans="1:114">
      <c r="A9" t="s">
        <v>51</v>
      </c>
      <c r="B9">
        <v>0</v>
      </c>
      <c r="C9">
        <v>0</v>
      </c>
      <c r="D9">
        <v>37.474950999999997</v>
      </c>
      <c r="E9">
        <v>0</v>
      </c>
      <c r="F9">
        <v>14.482229</v>
      </c>
      <c r="G9">
        <v>22.628482000000002</v>
      </c>
      <c r="H9">
        <v>0</v>
      </c>
      <c r="I9">
        <v>91.462400000000002</v>
      </c>
      <c r="J9">
        <v>2.2865600000000001</v>
      </c>
      <c r="K9">
        <v>343.89265999999998</v>
      </c>
      <c r="L9">
        <v>437.61432400000001</v>
      </c>
      <c r="M9">
        <v>92.912925000000001</v>
      </c>
      <c r="N9">
        <v>119.136178</v>
      </c>
      <c r="O9">
        <v>62.394581000000002</v>
      </c>
      <c r="P9">
        <v>98.798310000000001</v>
      </c>
      <c r="Q9">
        <v>20.980602000000001</v>
      </c>
      <c r="R9">
        <v>42.846212999999999</v>
      </c>
      <c r="S9">
        <v>26.616266</v>
      </c>
      <c r="T9">
        <v>0.56176800000000005</v>
      </c>
      <c r="U9">
        <v>348.97500000000002</v>
      </c>
      <c r="V9">
        <v>14.253199</v>
      </c>
      <c r="W9">
        <v>34.799309999999998</v>
      </c>
      <c r="X9">
        <v>131.125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42.933545000000002</v>
      </c>
      <c r="AH9">
        <v>0</v>
      </c>
      <c r="AI9">
        <v>0</v>
      </c>
      <c r="AJ9">
        <v>0</v>
      </c>
      <c r="AK9">
        <v>26.555779999999999</v>
      </c>
      <c r="AL9">
        <v>0</v>
      </c>
      <c r="AM9">
        <v>0</v>
      </c>
      <c r="AN9">
        <v>0.70510899999999999</v>
      </c>
      <c r="AO9">
        <v>0</v>
      </c>
      <c r="AP9">
        <v>0.25619999999999998</v>
      </c>
      <c r="AQ9">
        <v>0</v>
      </c>
      <c r="AR9">
        <v>46.368000000000002</v>
      </c>
      <c r="AS9">
        <v>31.897383000000001</v>
      </c>
      <c r="AT9">
        <v>11.2476</v>
      </c>
      <c r="AU9">
        <v>0</v>
      </c>
      <c r="AV9">
        <v>8.7660699999999991</v>
      </c>
      <c r="AW9">
        <v>0</v>
      </c>
      <c r="AX9">
        <v>0</v>
      </c>
      <c r="AY9">
        <v>0</v>
      </c>
      <c r="AZ9">
        <f t="shared" si="0"/>
        <v>83.615915000000001</v>
      </c>
      <c r="BA9">
        <f t="shared" si="1"/>
        <v>2210.4725480000006</v>
      </c>
      <c r="BD9">
        <v>2.0896979999999998</v>
      </c>
      <c r="BE9">
        <v>0</v>
      </c>
      <c r="BF9">
        <v>2.4153999999999998E-2</v>
      </c>
      <c r="BG9">
        <v>0</v>
      </c>
      <c r="BH9">
        <v>0</v>
      </c>
      <c r="BI9">
        <v>0.84194100000000005</v>
      </c>
      <c r="BJ9">
        <v>0</v>
      </c>
      <c r="BK9">
        <v>1.6299999999999999E-2</v>
      </c>
      <c r="BL9">
        <v>0</v>
      </c>
      <c r="BM9">
        <v>0</v>
      </c>
      <c r="BN9">
        <v>0</v>
      </c>
      <c r="BO9">
        <v>2.0099999999999998</v>
      </c>
      <c r="BP9">
        <v>2.19</v>
      </c>
      <c r="BQ9">
        <v>3.542468</v>
      </c>
      <c r="BR9">
        <v>0</v>
      </c>
      <c r="BS9">
        <v>1.64</v>
      </c>
      <c r="BT9">
        <v>0</v>
      </c>
      <c r="BU9">
        <v>2.6925150000000002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0.94</v>
      </c>
      <c r="CC9">
        <v>0.86</v>
      </c>
      <c r="CD9">
        <v>1.79</v>
      </c>
      <c r="CE9">
        <v>0</v>
      </c>
      <c r="CF9">
        <v>0.23</v>
      </c>
      <c r="CG9">
        <v>3.78</v>
      </c>
      <c r="CH9">
        <v>0</v>
      </c>
      <c r="CI9">
        <v>7.65</v>
      </c>
      <c r="CJ9">
        <v>1.95</v>
      </c>
      <c r="CK9">
        <v>1.84</v>
      </c>
      <c r="CL9">
        <v>4.6946640000000004</v>
      </c>
      <c r="CM9">
        <v>0.935114</v>
      </c>
      <c r="CN9">
        <v>3.542468</v>
      </c>
      <c r="CO9">
        <v>3.03</v>
      </c>
      <c r="CP9">
        <v>0.99398600000000004</v>
      </c>
      <c r="CQ9">
        <v>2.7933979999999998</v>
      </c>
      <c r="CR9">
        <v>3.57</v>
      </c>
      <c r="CS9">
        <v>2.3954240000000002</v>
      </c>
      <c r="CT9">
        <v>1.9429620000000001</v>
      </c>
      <c r="CU9">
        <v>0.97984300000000002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83.615915000000001</v>
      </c>
    </row>
    <row r="10" spans="1:114">
      <c r="A10" t="s">
        <v>52</v>
      </c>
      <c r="B10">
        <v>0</v>
      </c>
      <c r="C10">
        <v>0</v>
      </c>
      <c r="D10">
        <v>37.474950999999997</v>
      </c>
      <c r="E10">
        <v>0</v>
      </c>
      <c r="F10">
        <v>14.482229</v>
      </c>
      <c r="G10">
        <v>22.628482000000002</v>
      </c>
      <c r="H10">
        <v>0</v>
      </c>
      <c r="I10">
        <v>91.462400000000002</v>
      </c>
      <c r="J10">
        <v>2.2865600000000001</v>
      </c>
      <c r="K10">
        <v>343.89265999999998</v>
      </c>
      <c r="L10">
        <v>437.61432400000001</v>
      </c>
      <c r="M10">
        <v>92.912925000000001</v>
      </c>
      <c r="N10">
        <v>119.136178</v>
      </c>
      <c r="O10">
        <v>62.394581000000002</v>
      </c>
      <c r="P10">
        <v>98.798310000000001</v>
      </c>
      <c r="Q10">
        <v>20.980602000000001</v>
      </c>
      <c r="R10">
        <v>42.846212999999999</v>
      </c>
      <c r="S10">
        <v>26.616266</v>
      </c>
      <c r="T10">
        <v>0.56176800000000005</v>
      </c>
      <c r="U10">
        <v>348.97500000000002</v>
      </c>
      <c r="V10">
        <v>14.253199</v>
      </c>
      <c r="W10">
        <v>34.799309999999998</v>
      </c>
      <c r="X10">
        <v>131.125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42.933545000000002</v>
      </c>
      <c r="AH10">
        <v>0</v>
      </c>
      <c r="AI10">
        <v>0</v>
      </c>
      <c r="AJ10">
        <v>0</v>
      </c>
      <c r="AK10">
        <v>26.555779999999999</v>
      </c>
      <c r="AL10">
        <v>0</v>
      </c>
      <c r="AM10">
        <v>0</v>
      </c>
      <c r="AN10">
        <v>0.70510899999999999</v>
      </c>
      <c r="AO10">
        <v>0</v>
      </c>
      <c r="AP10">
        <v>0.25619999999999998</v>
      </c>
      <c r="AQ10">
        <v>0</v>
      </c>
      <c r="AR10">
        <v>46.368000000000002</v>
      </c>
      <c r="AS10">
        <v>31.897383000000001</v>
      </c>
      <c r="AT10">
        <v>11.2476</v>
      </c>
      <c r="AU10">
        <v>0</v>
      </c>
      <c r="AV10">
        <v>8.7660699999999991</v>
      </c>
      <c r="AW10">
        <v>0</v>
      </c>
      <c r="AX10">
        <v>0</v>
      </c>
      <c r="AY10">
        <v>0</v>
      </c>
      <c r="AZ10">
        <f t="shared" si="0"/>
        <v>83.615915000000001</v>
      </c>
      <c r="BA10">
        <f t="shared" si="1"/>
        <v>2210.4725480000006</v>
      </c>
      <c r="BD10">
        <v>2.0896979999999998</v>
      </c>
      <c r="BE10">
        <v>0</v>
      </c>
      <c r="BF10">
        <v>2.4153999999999998E-2</v>
      </c>
      <c r="BG10">
        <v>0</v>
      </c>
      <c r="BH10">
        <v>0</v>
      </c>
      <c r="BI10">
        <v>0.84194100000000005</v>
      </c>
      <c r="BJ10">
        <v>0</v>
      </c>
      <c r="BK10">
        <v>1.6299999999999999E-2</v>
      </c>
      <c r="BL10">
        <v>0</v>
      </c>
      <c r="BM10">
        <v>0</v>
      </c>
      <c r="BN10">
        <v>0</v>
      </c>
      <c r="BO10">
        <v>2.0099999999999998</v>
      </c>
      <c r="BP10">
        <v>2.19</v>
      </c>
      <c r="BQ10">
        <v>3.542468</v>
      </c>
      <c r="BR10">
        <v>0</v>
      </c>
      <c r="BS10">
        <v>1.64</v>
      </c>
      <c r="BT10">
        <v>0</v>
      </c>
      <c r="BU10">
        <v>2.6925150000000002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0.94</v>
      </c>
      <c r="CC10">
        <v>0.86</v>
      </c>
      <c r="CD10">
        <v>1.79</v>
      </c>
      <c r="CE10">
        <v>0</v>
      </c>
      <c r="CF10">
        <v>0.23</v>
      </c>
      <c r="CG10">
        <v>3.78</v>
      </c>
      <c r="CH10">
        <v>0</v>
      </c>
      <c r="CI10">
        <v>7.65</v>
      </c>
      <c r="CJ10">
        <v>1.95</v>
      </c>
      <c r="CK10">
        <v>1.84</v>
      </c>
      <c r="CL10">
        <v>4.6946640000000004</v>
      </c>
      <c r="CM10">
        <v>0.935114</v>
      </c>
      <c r="CN10">
        <v>3.542468</v>
      </c>
      <c r="CO10">
        <v>3.03</v>
      </c>
      <c r="CP10">
        <v>0.99398600000000004</v>
      </c>
      <c r="CQ10">
        <v>2.7933979999999998</v>
      </c>
      <c r="CR10">
        <v>3.57</v>
      </c>
      <c r="CS10">
        <v>2.3954240000000002</v>
      </c>
      <c r="CT10">
        <v>1.9429620000000001</v>
      </c>
      <c r="CU10">
        <v>0.97984300000000002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83.615915000000001</v>
      </c>
    </row>
    <row r="11" spans="1:114">
      <c r="A11" t="s">
        <v>53</v>
      </c>
      <c r="B11">
        <v>0</v>
      </c>
      <c r="C11">
        <v>0</v>
      </c>
      <c r="D11">
        <v>37.474950999999997</v>
      </c>
      <c r="E11">
        <v>0</v>
      </c>
      <c r="F11">
        <v>14.482229</v>
      </c>
      <c r="G11">
        <v>22.628482000000002</v>
      </c>
      <c r="H11">
        <v>0</v>
      </c>
      <c r="I11">
        <v>91.462400000000002</v>
      </c>
      <c r="J11">
        <v>2.2865600000000001</v>
      </c>
      <c r="K11">
        <v>343.89265999999998</v>
      </c>
      <c r="L11">
        <v>437.61432400000001</v>
      </c>
      <c r="M11">
        <v>92.912925000000001</v>
      </c>
      <c r="N11">
        <v>119.136178</v>
      </c>
      <c r="O11">
        <v>62.394581000000002</v>
      </c>
      <c r="P11">
        <v>98.798310000000001</v>
      </c>
      <c r="Q11">
        <v>20.980602000000001</v>
      </c>
      <c r="R11">
        <v>42.846212999999999</v>
      </c>
      <c r="S11">
        <v>26.616266</v>
      </c>
      <c r="T11">
        <v>0.56176800000000005</v>
      </c>
      <c r="U11">
        <v>348.97500000000002</v>
      </c>
      <c r="V11">
        <v>14.253199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42.933545000000002</v>
      </c>
      <c r="AH11">
        <v>0</v>
      </c>
      <c r="AI11">
        <v>0</v>
      </c>
      <c r="AJ11">
        <v>0</v>
      </c>
      <c r="AK11">
        <v>26.555779999999999</v>
      </c>
      <c r="AL11">
        <v>0</v>
      </c>
      <c r="AM11">
        <v>10.918805000000001</v>
      </c>
      <c r="AN11">
        <v>0.70510899999999999</v>
      </c>
      <c r="AO11">
        <v>0</v>
      </c>
      <c r="AP11">
        <v>0.25619999999999998</v>
      </c>
      <c r="AQ11">
        <v>0</v>
      </c>
      <c r="AR11">
        <v>46.368000000000002</v>
      </c>
      <c r="AS11">
        <v>31.897383000000001</v>
      </c>
      <c r="AT11">
        <v>11.2476</v>
      </c>
      <c r="AU11">
        <v>0</v>
      </c>
      <c r="AV11">
        <v>8.7660699999999991</v>
      </c>
      <c r="AW11">
        <v>0</v>
      </c>
      <c r="AX11">
        <v>0</v>
      </c>
      <c r="AY11">
        <v>0</v>
      </c>
      <c r="AZ11">
        <f t="shared" si="0"/>
        <v>83.616100000000003</v>
      </c>
      <c r="BA11">
        <f t="shared" si="1"/>
        <v>2237.7821630000003</v>
      </c>
      <c r="BD11">
        <v>2.0896979999999998</v>
      </c>
      <c r="BE11">
        <v>0</v>
      </c>
      <c r="BF11">
        <v>2.4339E-2</v>
      </c>
      <c r="BG11">
        <v>0</v>
      </c>
      <c r="BH11">
        <v>0</v>
      </c>
      <c r="BI11">
        <v>0.84194100000000005</v>
      </c>
      <c r="BJ11">
        <v>0</v>
      </c>
      <c r="BK11">
        <v>1.6299999999999999E-2</v>
      </c>
      <c r="BL11">
        <v>0</v>
      </c>
      <c r="BM11">
        <v>0</v>
      </c>
      <c r="BN11">
        <v>0</v>
      </c>
      <c r="BO11">
        <v>2.0099999999999998</v>
      </c>
      <c r="BP11">
        <v>2.19</v>
      </c>
      <c r="BQ11">
        <v>3.542468</v>
      </c>
      <c r="BR11">
        <v>0</v>
      </c>
      <c r="BS11">
        <v>1.64</v>
      </c>
      <c r="BT11">
        <v>0</v>
      </c>
      <c r="BU11">
        <v>2.6925150000000002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0.94</v>
      </c>
      <c r="CC11">
        <v>0.86</v>
      </c>
      <c r="CD11">
        <v>1.79</v>
      </c>
      <c r="CE11">
        <v>0</v>
      </c>
      <c r="CF11">
        <v>0.23</v>
      </c>
      <c r="CG11">
        <v>3.78</v>
      </c>
      <c r="CH11">
        <v>0</v>
      </c>
      <c r="CI11">
        <v>7.65</v>
      </c>
      <c r="CJ11">
        <v>1.95</v>
      </c>
      <c r="CK11">
        <v>1.84</v>
      </c>
      <c r="CL11">
        <v>4.6946640000000004</v>
      </c>
      <c r="CM11">
        <v>0.935114</v>
      </c>
      <c r="CN11">
        <v>3.542468</v>
      </c>
      <c r="CO11">
        <v>3.03</v>
      </c>
      <c r="CP11">
        <v>0.99398600000000004</v>
      </c>
      <c r="CQ11">
        <v>2.7933979999999998</v>
      </c>
      <c r="CR11">
        <v>3.57</v>
      </c>
      <c r="CS11">
        <v>2.3954240000000002</v>
      </c>
      <c r="CT11">
        <v>1.9429620000000001</v>
      </c>
      <c r="CU11">
        <v>0.97984300000000002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83.616100000000003</v>
      </c>
    </row>
    <row r="12" spans="1:114">
      <c r="A12" t="s">
        <v>54</v>
      </c>
      <c r="B12">
        <v>0</v>
      </c>
      <c r="C12">
        <v>0</v>
      </c>
      <c r="D12">
        <v>37.474950999999997</v>
      </c>
      <c r="E12">
        <v>0</v>
      </c>
      <c r="F12">
        <v>14.482229</v>
      </c>
      <c r="G12">
        <v>22.628482000000002</v>
      </c>
      <c r="H12">
        <v>0</v>
      </c>
      <c r="I12">
        <v>91.462400000000002</v>
      </c>
      <c r="J12">
        <v>2.2865600000000001</v>
      </c>
      <c r="K12">
        <v>343.89265999999998</v>
      </c>
      <c r="L12">
        <v>437.61432400000001</v>
      </c>
      <c r="M12">
        <v>92.912925000000001</v>
      </c>
      <c r="N12">
        <v>119.136178</v>
      </c>
      <c r="O12">
        <v>62.394581000000002</v>
      </c>
      <c r="P12">
        <v>98.798310000000001</v>
      </c>
      <c r="Q12">
        <v>20.980602000000001</v>
      </c>
      <c r="R12">
        <v>42.846212999999999</v>
      </c>
      <c r="S12">
        <v>26.616266</v>
      </c>
      <c r="T12">
        <v>0.56176800000000005</v>
      </c>
      <c r="U12">
        <v>348.97500000000002</v>
      </c>
      <c r="V12">
        <v>14.253199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42.933545000000002</v>
      </c>
      <c r="AH12">
        <v>0</v>
      </c>
      <c r="AI12">
        <v>0</v>
      </c>
      <c r="AJ12">
        <v>0</v>
      </c>
      <c r="AK12">
        <v>26.555779999999999</v>
      </c>
      <c r="AL12">
        <v>0</v>
      </c>
      <c r="AM12">
        <v>10.918805000000001</v>
      </c>
      <c r="AN12">
        <v>0.70510899999999999</v>
      </c>
      <c r="AO12">
        <v>0</v>
      </c>
      <c r="AP12">
        <v>0.25619999999999998</v>
      </c>
      <c r="AQ12">
        <v>0</v>
      </c>
      <c r="AR12">
        <v>46.368000000000002</v>
      </c>
      <c r="AS12">
        <v>31.897383000000001</v>
      </c>
      <c r="AT12">
        <v>11.2476</v>
      </c>
      <c r="AU12">
        <v>0</v>
      </c>
      <c r="AV12">
        <v>8.7660699999999991</v>
      </c>
      <c r="AW12">
        <v>0</v>
      </c>
      <c r="AX12">
        <v>0</v>
      </c>
      <c r="AY12">
        <v>0</v>
      </c>
      <c r="AZ12">
        <f t="shared" si="0"/>
        <v>83.616100000000003</v>
      </c>
      <c r="BA12">
        <f t="shared" si="1"/>
        <v>2237.7821630000003</v>
      </c>
      <c r="BD12">
        <v>2.0896979999999998</v>
      </c>
      <c r="BE12">
        <v>0</v>
      </c>
      <c r="BF12">
        <v>2.4339E-2</v>
      </c>
      <c r="BG12">
        <v>0</v>
      </c>
      <c r="BH12">
        <v>0</v>
      </c>
      <c r="BI12">
        <v>0.84194100000000005</v>
      </c>
      <c r="BJ12">
        <v>0</v>
      </c>
      <c r="BK12">
        <v>1.6299999999999999E-2</v>
      </c>
      <c r="BL12">
        <v>0</v>
      </c>
      <c r="BM12">
        <v>0</v>
      </c>
      <c r="BN12">
        <v>0</v>
      </c>
      <c r="BO12">
        <v>2.0099999999999998</v>
      </c>
      <c r="BP12">
        <v>2.19</v>
      </c>
      <c r="BQ12">
        <v>3.542468</v>
      </c>
      <c r="BR12">
        <v>0</v>
      </c>
      <c r="BS12">
        <v>1.64</v>
      </c>
      <c r="BT12">
        <v>0</v>
      </c>
      <c r="BU12">
        <v>2.6925150000000002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0.94</v>
      </c>
      <c r="CC12">
        <v>0.86</v>
      </c>
      <c r="CD12">
        <v>1.79</v>
      </c>
      <c r="CE12">
        <v>0</v>
      </c>
      <c r="CF12">
        <v>0.23</v>
      </c>
      <c r="CG12">
        <v>3.78</v>
      </c>
      <c r="CH12">
        <v>0</v>
      </c>
      <c r="CI12">
        <v>7.65</v>
      </c>
      <c r="CJ12">
        <v>1.95</v>
      </c>
      <c r="CK12">
        <v>1.84</v>
      </c>
      <c r="CL12">
        <v>4.6946640000000004</v>
      </c>
      <c r="CM12">
        <v>0.935114</v>
      </c>
      <c r="CN12">
        <v>3.542468</v>
      </c>
      <c r="CO12">
        <v>3.03</v>
      </c>
      <c r="CP12">
        <v>0.99398600000000004</v>
      </c>
      <c r="CQ12">
        <v>2.7933979999999998</v>
      </c>
      <c r="CR12">
        <v>3.57</v>
      </c>
      <c r="CS12">
        <v>2.3954240000000002</v>
      </c>
      <c r="CT12">
        <v>1.9429620000000001</v>
      </c>
      <c r="CU12">
        <v>0.97984300000000002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83.616100000000003</v>
      </c>
    </row>
    <row r="13" spans="1:114">
      <c r="A13" t="s">
        <v>55</v>
      </c>
      <c r="B13">
        <v>0</v>
      </c>
      <c r="C13">
        <v>0</v>
      </c>
      <c r="D13">
        <v>37.474950999999997</v>
      </c>
      <c r="E13">
        <v>0</v>
      </c>
      <c r="F13">
        <v>14.482229</v>
      </c>
      <c r="G13">
        <v>22.628482000000002</v>
      </c>
      <c r="H13">
        <v>0</v>
      </c>
      <c r="I13">
        <v>91.462400000000002</v>
      </c>
      <c r="J13">
        <v>2.2865600000000001</v>
      </c>
      <c r="K13">
        <v>343.89265999999998</v>
      </c>
      <c r="L13">
        <v>437.61432400000001</v>
      </c>
      <c r="M13">
        <v>92.912925000000001</v>
      </c>
      <c r="N13">
        <v>119.136178</v>
      </c>
      <c r="O13">
        <v>62.394581000000002</v>
      </c>
      <c r="P13">
        <v>98.798310000000001</v>
      </c>
      <c r="Q13">
        <v>20.980602000000001</v>
      </c>
      <c r="R13">
        <v>42.846212999999999</v>
      </c>
      <c r="S13">
        <v>26.616266</v>
      </c>
      <c r="T13">
        <v>0.56176800000000005</v>
      </c>
      <c r="U13">
        <v>348.97500000000002</v>
      </c>
      <c r="V13">
        <v>14.253199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42.933545000000002</v>
      </c>
      <c r="AH13">
        <v>0</v>
      </c>
      <c r="AI13">
        <v>0</v>
      </c>
      <c r="AJ13">
        <v>0</v>
      </c>
      <c r="AK13">
        <v>26.555779999999999</v>
      </c>
      <c r="AL13">
        <v>0</v>
      </c>
      <c r="AM13">
        <v>10.918805000000001</v>
      </c>
      <c r="AN13">
        <v>0.70510899999999999</v>
      </c>
      <c r="AO13">
        <v>0</v>
      </c>
      <c r="AP13">
        <v>0.25619999999999998</v>
      </c>
      <c r="AQ13">
        <v>0</v>
      </c>
      <c r="AR13">
        <v>44.16</v>
      </c>
      <c r="AS13">
        <v>31.897383000000001</v>
      </c>
      <c r="AT13">
        <v>11.2476</v>
      </c>
      <c r="AU13">
        <v>0</v>
      </c>
      <c r="AV13">
        <v>8.7660699999999991</v>
      </c>
      <c r="AW13">
        <v>0</v>
      </c>
      <c r="AX13">
        <v>0</v>
      </c>
      <c r="AY13">
        <v>0</v>
      </c>
      <c r="AZ13">
        <f t="shared" si="0"/>
        <v>83.616100000000003</v>
      </c>
      <c r="BA13">
        <f t="shared" si="1"/>
        <v>2235.5741630000002</v>
      </c>
      <c r="BD13">
        <v>2.0896979999999998</v>
      </c>
      <c r="BE13">
        <v>0</v>
      </c>
      <c r="BF13">
        <v>2.4339E-2</v>
      </c>
      <c r="BG13">
        <v>0</v>
      </c>
      <c r="BH13">
        <v>0</v>
      </c>
      <c r="BI13">
        <v>0.84194100000000005</v>
      </c>
      <c r="BJ13">
        <v>0</v>
      </c>
      <c r="BK13">
        <v>1.6299999999999999E-2</v>
      </c>
      <c r="BL13">
        <v>0</v>
      </c>
      <c r="BM13">
        <v>0</v>
      </c>
      <c r="BN13">
        <v>0</v>
      </c>
      <c r="BO13">
        <v>2.0099999999999998</v>
      </c>
      <c r="BP13">
        <v>2.19</v>
      </c>
      <c r="BQ13">
        <v>3.542468</v>
      </c>
      <c r="BR13">
        <v>0</v>
      </c>
      <c r="BS13">
        <v>1.64</v>
      </c>
      <c r="BT13">
        <v>0</v>
      </c>
      <c r="BU13">
        <v>2.6925150000000002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0.94</v>
      </c>
      <c r="CC13">
        <v>0.86</v>
      </c>
      <c r="CD13">
        <v>1.79</v>
      </c>
      <c r="CE13">
        <v>0</v>
      </c>
      <c r="CF13">
        <v>0.23</v>
      </c>
      <c r="CG13">
        <v>3.78</v>
      </c>
      <c r="CH13">
        <v>0</v>
      </c>
      <c r="CI13">
        <v>7.65</v>
      </c>
      <c r="CJ13">
        <v>1.95</v>
      </c>
      <c r="CK13">
        <v>1.84</v>
      </c>
      <c r="CL13">
        <v>4.6946640000000004</v>
      </c>
      <c r="CM13">
        <v>0.935114</v>
      </c>
      <c r="CN13">
        <v>3.542468</v>
      </c>
      <c r="CO13">
        <v>3.03</v>
      </c>
      <c r="CP13">
        <v>0.99398600000000004</v>
      </c>
      <c r="CQ13">
        <v>2.7933979999999998</v>
      </c>
      <c r="CR13">
        <v>3.57</v>
      </c>
      <c r="CS13">
        <v>2.3954240000000002</v>
      </c>
      <c r="CT13">
        <v>1.9429620000000001</v>
      </c>
      <c r="CU13">
        <v>0.97984300000000002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83.616100000000003</v>
      </c>
    </row>
    <row r="14" spans="1:114">
      <c r="A14" t="s">
        <v>56</v>
      </c>
      <c r="B14">
        <v>0</v>
      </c>
      <c r="C14">
        <v>0</v>
      </c>
      <c r="D14">
        <v>37.474950999999997</v>
      </c>
      <c r="E14">
        <v>0</v>
      </c>
      <c r="F14">
        <v>14.482229</v>
      </c>
      <c r="G14">
        <v>22.628482000000002</v>
      </c>
      <c r="H14">
        <v>0</v>
      </c>
      <c r="I14">
        <v>91.462400000000002</v>
      </c>
      <c r="J14">
        <v>2.2865600000000001</v>
      </c>
      <c r="K14">
        <v>343.89265999999998</v>
      </c>
      <c r="L14">
        <v>437.61432400000001</v>
      </c>
      <c r="M14">
        <v>92.912925000000001</v>
      </c>
      <c r="N14">
        <v>119.136178</v>
      </c>
      <c r="O14">
        <v>62.394581000000002</v>
      </c>
      <c r="P14">
        <v>98.798310000000001</v>
      </c>
      <c r="Q14">
        <v>20.980602000000001</v>
      </c>
      <c r="R14">
        <v>42.846212999999999</v>
      </c>
      <c r="S14">
        <v>26.616266</v>
      </c>
      <c r="T14">
        <v>0.56176800000000005</v>
      </c>
      <c r="U14">
        <v>348.97500000000002</v>
      </c>
      <c r="V14">
        <v>14.253199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42.933545000000002</v>
      </c>
      <c r="AH14">
        <v>0</v>
      </c>
      <c r="AI14">
        <v>0</v>
      </c>
      <c r="AJ14">
        <v>0</v>
      </c>
      <c r="AK14">
        <v>26.555779999999999</v>
      </c>
      <c r="AL14">
        <v>0</v>
      </c>
      <c r="AM14">
        <v>10.918805000000001</v>
      </c>
      <c r="AN14">
        <v>0.70510899999999999</v>
      </c>
      <c r="AO14">
        <v>0</v>
      </c>
      <c r="AP14">
        <v>0.25619999999999998</v>
      </c>
      <c r="AQ14">
        <v>0</v>
      </c>
      <c r="AR14">
        <v>44.16</v>
      </c>
      <c r="AS14">
        <v>31.897383000000001</v>
      </c>
      <c r="AT14">
        <v>11.2476</v>
      </c>
      <c r="AU14">
        <v>0</v>
      </c>
      <c r="AV14">
        <v>8.7660699999999991</v>
      </c>
      <c r="AW14">
        <v>0</v>
      </c>
      <c r="AX14">
        <v>0</v>
      </c>
      <c r="AY14">
        <v>0</v>
      </c>
      <c r="AZ14">
        <f t="shared" si="0"/>
        <v>83.616100000000003</v>
      </c>
      <c r="BA14">
        <f t="shared" si="1"/>
        <v>2235.5741630000002</v>
      </c>
      <c r="BD14">
        <v>2.0896979999999998</v>
      </c>
      <c r="BE14">
        <v>0</v>
      </c>
      <c r="BF14">
        <v>2.4339E-2</v>
      </c>
      <c r="BG14">
        <v>0</v>
      </c>
      <c r="BH14">
        <v>0</v>
      </c>
      <c r="BI14">
        <v>0.84194100000000005</v>
      </c>
      <c r="BJ14">
        <v>0</v>
      </c>
      <c r="BK14">
        <v>1.6299999999999999E-2</v>
      </c>
      <c r="BL14">
        <v>0</v>
      </c>
      <c r="BM14">
        <v>0</v>
      </c>
      <c r="BN14">
        <v>0</v>
      </c>
      <c r="BO14">
        <v>2.0099999999999998</v>
      </c>
      <c r="BP14">
        <v>2.19</v>
      </c>
      <c r="BQ14">
        <v>3.542468</v>
      </c>
      <c r="BR14">
        <v>0</v>
      </c>
      <c r="BS14">
        <v>1.64</v>
      </c>
      <c r="BT14">
        <v>0</v>
      </c>
      <c r="BU14">
        <v>2.6925150000000002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0.94</v>
      </c>
      <c r="CC14">
        <v>0.86</v>
      </c>
      <c r="CD14">
        <v>1.79</v>
      </c>
      <c r="CE14">
        <v>0</v>
      </c>
      <c r="CF14">
        <v>0.23</v>
      </c>
      <c r="CG14">
        <v>3.78</v>
      </c>
      <c r="CH14">
        <v>0</v>
      </c>
      <c r="CI14">
        <v>7.65</v>
      </c>
      <c r="CJ14">
        <v>1.95</v>
      </c>
      <c r="CK14">
        <v>1.84</v>
      </c>
      <c r="CL14">
        <v>4.6946640000000004</v>
      </c>
      <c r="CM14">
        <v>0.935114</v>
      </c>
      <c r="CN14">
        <v>3.542468</v>
      </c>
      <c r="CO14">
        <v>3.03</v>
      </c>
      <c r="CP14">
        <v>0.99398600000000004</v>
      </c>
      <c r="CQ14">
        <v>2.7933979999999998</v>
      </c>
      <c r="CR14">
        <v>3.57</v>
      </c>
      <c r="CS14">
        <v>2.3954240000000002</v>
      </c>
      <c r="CT14">
        <v>1.9429620000000001</v>
      </c>
      <c r="CU14">
        <v>0.97984300000000002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83.616100000000003</v>
      </c>
    </row>
    <row r="15" spans="1:114">
      <c r="A15" t="s">
        <v>57</v>
      </c>
      <c r="B15">
        <v>0</v>
      </c>
      <c r="C15">
        <v>0</v>
      </c>
      <c r="D15">
        <v>37.474950999999997</v>
      </c>
      <c r="E15">
        <v>0</v>
      </c>
      <c r="F15">
        <v>14.482229</v>
      </c>
      <c r="G15">
        <v>22.628482000000002</v>
      </c>
      <c r="H15">
        <v>0</v>
      </c>
      <c r="I15">
        <v>91.462400000000002</v>
      </c>
      <c r="J15">
        <v>2.2865600000000001</v>
      </c>
      <c r="K15">
        <v>343.89265999999998</v>
      </c>
      <c r="L15">
        <v>437.61432400000001</v>
      </c>
      <c r="M15">
        <v>92.912925000000001</v>
      </c>
      <c r="N15">
        <v>119.136178</v>
      </c>
      <c r="O15">
        <v>62.394581000000002</v>
      </c>
      <c r="P15">
        <v>98.798310000000001</v>
      </c>
      <c r="Q15">
        <v>20.980602000000001</v>
      </c>
      <c r="R15">
        <v>42.846212999999999</v>
      </c>
      <c r="S15">
        <v>26.616266</v>
      </c>
      <c r="T15">
        <v>0.56176800000000005</v>
      </c>
      <c r="U15">
        <v>348.97500000000002</v>
      </c>
      <c r="V15">
        <v>14.253199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42.933545000000002</v>
      </c>
      <c r="AH15">
        <v>0</v>
      </c>
      <c r="AI15">
        <v>0</v>
      </c>
      <c r="AJ15">
        <v>0</v>
      </c>
      <c r="AK15">
        <v>26.555779999999999</v>
      </c>
      <c r="AL15">
        <v>0</v>
      </c>
      <c r="AM15">
        <v>10.918805000000001</v>
      </c>
      <c r="AN15">
        <v>0.70510899999999999</v>
      </c>
      <c r="AO15">
        <v>0</v>
      </c>
      <c r="AP15">
        <v>0.25619999999999998</v>
      </c>
      <c r="AQ15">
        <v>0</v>
      </c>
      <c r="AR15">
        <v>52.44</v>
      </c>
      <c r="AS15">
        <v>32.688360000000003</v>
      </c>
      <c r="AT15">
        <v>11.2476</v>
      </c>
      <c r="AU15">
        <v>0</v>
      </c>
      <c r="AV15">
        <v>8.7660699999999991</v>
      </c>
      <c r="AW15">
        <v>0</v>
      </c>
      <c r="AX15">
        <v>0</v>
      </c>
      <c r="AY15">
        <v>0</v>
      </c>
      <c r="AZ15">
        <f t="shared" si="0"/>
        <v>83.616100000000003</v>
      </c>
      <c r="BA15">
        <f t="shared" si="1"/>
        <v>2244.6451400000005</v>
      </c>
      <c r="BD15">
        <v>2.0896979999999998</v>
      </c>
      <c r="BE15">
        <v>0</v>
      </c>
      <c r="BF15">
        <v>2.4339E-2</v>
      </c>
      <c r="BG15">
        <v>0</v>
      </c>
      <c r="BH15">
        <v>0</v>
      </c>
      <c r="BI15">
        <v>0.84194100000000005</v>
      </c>
      <c r="BJ15">
        <v>0</v>
      </c>
      <c r="BK15">
        <v>1.6299999999999999E-2</v>
      </c>
      <c r="BL15">
        <v>0</v>
      </c>
      <c r="BM15">
        <v>0</v>
      </c>
      <c r="BN15">
        <v>0</v>
      </c>
      <c r="BO15">
        <v>2.0099999999999998</v>
      </c>
      <c r="BP15">
        <v>2.19</v>
      </c>
      <c r="BQ15">
        <v>3.542468</v>
      </c>
      <c r="BR15">
        <v>0</v>
      </c>
      <c r="BS15">
        <v>1.64</v>
      </c>
      <c r="BT15">
        <v>0</v>
      </c>
      <c r="BU15">
        <v>2.6925150000000002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0.94</v>
      </c>
      <c r="CC15">
        <v>0.86</v>
      </c>
      <c r="CD15">
        <v>1.79</v>
      </c>
      <c r="CE15">
        <v>0</v>
      </c>
      <c r="CF15">
        <v>0.23</v>
      </c>
      <c r="CG15">
        <v>3.78</v>
      </c>
      <c r="CH15">
        <v>0</v>
      </c>
      <c r="CI15">
        <v>7.65</v>
      </c>
      <c r="CJ15">
        <v>1.95</v>
      </c>
      <c r="CK15">
        <v>1.84</v>
      </c>
      <c r="CL15">
        <v>4.6946640000000004</v>
      </c>
      <c r="CM15">
        <v>0.935114</v>
      </c>
      <c r="CN15">
        <v>3.542468</v>
      </c>
      <c r="CO15">
        <v>3.03</v>
      </c>
      <c r="CP15">
        <v>0.99398600000000004</v>
      </c>
      <c r="CQ15">
        <v>2.7933979999999998</v>
      </c>
      <c r="CR15">
        <v>3.57</v>
      </c>
      <c r="CS15">
        <v>2.3954240000000002</v>
      </c>
      <c r="CT15">
        <v>1.9429620000000001</v>
      </c>
      <c r="CU15">
        <v>0.97984300000000002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83.616100000000003</v>
      </c>
    </row>
    <row r="16" spans="1:114">
      <c r="A16" t="s">
        <v>58</v>
      </c>
      <c r="B16">
        <v>0</v>
      </c>
      <c r="C16">
        <v>0</v>
      </c>
      <c r="D16">
        <v>37.474950999999997</v>
      </c>
      <c r="E16">
        <v>0</v>
      </c>
      <c r="F16">
        <v>14.482229</v>
      </c>
      <c r="G16">
        <v>22.628482000000002</v>
      </c>
      <c r="H16">
        <v>0</v>
      </c>
      <c r="I16">
        <v>91.462400000000002</v>
      </c>
      <c r="J16">
        <v>2.2865600000000001</v>
      </c>
      <c r="K16">
        <v>343.89265999999998</v>
      </c>
      <c r="L16">
        <v>437.61432400000001</v>
      </c>
      <c r="M16">
        <v>92.912925000000001</v>
      </c>
      <c r="N16">
        <v>119.136178</v>
      </c>
      <c r="O16">
        <v>62.394581000000002</v>
      </c>
      <c r="P16">
        <v>98.798310000000001</v>
      </c>
      <c r="Q16">
        <v>20.980602000000001</v>
      </c>
      <c r="R16">
        <v>42.846212999999999</v>
      </c>
      <c r="S16">
        <v>26.616266</v>
      </c>
      <c r="T16">
        <v>0.56176800000000005</v>
      </c>
      <c r="U16">
        <v>348.97500000000002</v>
      </c>
      <c r="V16">
        <v>14.253199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42.933545000000002</v>
      </c>
      <c r="AH16">
        <v>0</v>
      </c>
      <c r="AI16">
        <v>0</v>
      </c>
      <c r="AJ16">
        <v>0</v>
      </c>
      <c r="AK16">
        <v>26.555779999999999</v>
      </c>
      <c r="AL16">
        <v>0</v>
      </c>
      <c r="AM16">
        <v>10.918805000000001</v>
      </c>
      <c r="AN16">
        <v>0.70510899999999999</v>
      </c>
      <c r="AO16">
        <v>0</v>
      </c>
      <c r="AP16">
        <v>0.25619999999999998</v>
      </c>
      <c r="AQ16">
        <v>0</v>
      </c>
      <c r="AR16">
        <v>52.44</v>
      </c>
      <c r="AS16">
        <v>32.688360000000003</v>
      </c>
      <c r="AT16">
        <v>11.2476</v>
      </c>
      <c r="AU16">
        <v>0</v>
      </c>
      <c r="AV16">
        <v>8.7660699999999991</v>
      </c>
      <c r="AW16">
        <v>0</v>
      </c>
      <c r="AX16">
        <v>0</v>
      </c>
      <c r="AY16">
        <v>0</v>
      </c>
      <c r="AZ16">
        <f t="shared" si="0"/>
        <v>83.616100000000003</v>
      </c>
      <c r="BA16">
        <f t="shared" si="1"/>
        <v>2244.6451400000005</v>
      </c>
      <c r="BD16">
        <v>2.0896979999999998</v>
      </c>
      <c r="BE16">
        <v>0</v>
      </c>
      <c r="BF16">
        <v>2.4339E-2</v>
      </c>
      <c r="BG16">
        <v>0</v>
      </c>
      <c r="BH16">
        <v>0</v>
      </c>
      <c r="BI16">
        <v>0.84194100000000005</v>
      </c>
      <c r="BJ16">
        <v>0</v>
      </c>
      <c r="BK16">
        <v>1.6299999999999999E-2</v>
      </c>
      <c r="BL16">
        <v>0</v>
      </c>
      <c r="BM16">
        <v>0</v>
      </c>
      <c r="BN16">
        <v>0</v>
      </c>
      <c r="BO16">
        <v>2.0099999999999998</v>
      </c>
      <c r="BP16">
        <v>2.19</v>
      </c>
      <c r="BQ16">
        <v>3.542468</v>
      </c>
      <c r="BR16">
        <v>0</v>
      </c>
      <c r="BS16">
        <v>1.64</v>
      </c>
      <c r="BT16">
        <v>0</v>
      </c>
      <c r="BU16">
        <v>2.6925150000000002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0.94</v>
      </c>
      <c r="CC16">
        <v>0.86</v>
      </c>
      <c r="CD16">
        <v>1.79</v>
      </c>
      <c r="CE16">
        <v>0</v>
      </c>
      <c r="CF16">
        <v>0.23</v>
      </c>
      <c r="CG16">
        <v>3.78</v>
      </c>
      <c r="CH16">
        <v>0</v>
      </c>
      <c r="CI16">
        <v>7.65</v>
      </c>
      <c r="CJ16">
        <v>1.95</v>
      </c>
      <c r="CK16">
        <v>1.84</v>
      </c>
      <c r="CL16">
        <v>4.6946640000000004</v>
      </c>
      <c r="CM16">
        <v>0.935114</v>
      </c>
      <c r="CN16">
        <v>3.542468</v>
      </c>
      <c r="CO16">
        <v>3.03</v>
      </c>
      <c r="CP16">
        <v>0.99398600000000004</v>
      </c>
      <c r="CQ16">
        <v>2.7933979999999998</v>
      </c>
      <c r="CR16">
        <v>3.57</v>
      </c>
      <c r="CS16">
        <v>2.3954240000000002</v>
      </c>
      <c r="CT16">
        <v>1.9429620000000001</v>
      </c>
      <c r="CU16">
        <v>0.97984300000000002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83.616100000000003</v>
      </c>
    </row>
    <row r="17" spans="1:114">
      <c r="A17" t="s">
        <v>59</v>
      </c>
      <c r="B17">
        <v>0</v>
      </c>
      <c r="C17">
        <v>0</v>
      </c>
      <c r="D17">
        <v>37.474950999999997</v>
      </c>
      <c r="E17">
        <v>0</v>
      </c>
      <c r="F17">
        <v>14.482229</v>
      </c>
      <c r="G17">
        <v>22.628482000000002</v>
      </c>
      <c r="H17">
        <v>0</v>
      </c>
      <c r="I17">
        <v>91.462400000000002</v>
      </c>
      <c r="J17">
        <v>2.2865600000000001</v>
      </c>
      <c r="K17">
        <v>343.89265999999998</v>
      </c>
      <c r="L17">
        <v>437.61432400000001</v>
      </c>
      <c r="M17">
        <v>92.912925000000001</v>
      </c>
      <c r="N17">
        <v>119.136178</v>
      </c>
      <c r="O17">
        <v>62.394581000000002</v>
      </c>
      <c r="P17">
        <v>98.798310000000001</v>
      </c>
      <c r="Q17">
        <v>20.980602000000001</v>
      </c>
      <c r="R17">
        <v>42.846212999999999</v>
      </c>
      <c r="S17">
        <v>26.616266</v>
      </c>
      <c r="T17">
        <v>0.56176800000000005</v>
      </c>
      <c r="U17">
        <v>348.97500000000002</v>
      </c>
      <c r="V17">
        <v>14.253199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42.933545000000002</v>
      </c>
      <c r="AH17">
        <v>0</v>
      </c>
      <c r="AI17">
        <v>0</v>
      </c>
      <c r="AJ17">
        <v>0</v>
      </c>
      <c r="AK17">
        <v>26.555779999999999</v>
      </c>
      <c r="AL17">
        <v>0</v>
      </c>
      <c r="AM17">
        <v>10.918805000000001</v>
      </c>
      <c r="AN17">
        <v>0.70510899999999999</v>
      </c>
      <c r="AO17">
        <v>0</v>
      </c>
      <c r="AP17">
        <v>0.25619999999999998</v>
      </c>
      <c r="AQ17">
        <v>0</v>
      </c>
      <c r="AR17">
        <v>52.44</v>
      </c>
      <c r="AS17">
        <v>32.688360000000003</v>
      </c>
      <c r="AT17">
        <v>11.2476</v>
      </c>
      <c r="AU17">
        <v>0</v>
      </c>
      <c r="AV17">
        <v>8.7660699999999991</v>
      </c>
      <c r="AW17">
        <v>0</v>
      </c>
      <c r="AX17">
        <v>0</v>
      </c>
      <c r="AY17">
        <v>0</v>
      </c>
      <c r="AZ17">
        <f t="shared" si="0"/>
        <v>83.616212000000004</v>
      </c>
      <c r="BA17">
        <f t="shared" si="1"/>
        <v>2244.6452520000003</v>
      </c>
      <c r="BD17">
        <v>2.0896979999999998</v>
      </c>
      <c r="BE17">
        <v>0</v>
      </c>
      <c r="BF17">
        <v>2.4451000000000001E-2</v>
      </c>
      <c r="BG17">
        <v>0</v>
      </c>
      <c r="BH17">
        <v>0</v>
      </c>
      <c r="BI17">
        <v>0.84194100000000005</v>
      </c>
      <c r="BJ17">
        <v>0</v>
      </c>
      <c r="BK17">
        <v>1.6299999999999999E-2</v>
      </c>
      <c r="BL17">
        <v>0</v>
      </c>
      <c r="BM17">
        <v>0</v>
      </c>
      <c r="BN17">
        <v>0</v>
      </c>
      <c r="BO17">
        <v>2.0099999999999998</v>
      </c>
      <c r="BP17">
        <v>2.19</v>
      </c>
      <c r="BQ17">
        <v>3.542468</v>
      </c>
      <c r="BR17">
        <v>0</v>
      </c>
      <c r="BS17">
        <v>1.64</v>
      </c>
      <c r="BT17">
        <v>0</v>
      </c>
      <c r="BU17">
        <v>2.6925150000000002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0.94</v>
      </c>
      <c r="CC17">
        <v>0.86</v>
      </c>
      <c r="CD17">
        <v>1.79</v>
      </c>
      <c r="CE17">
        <v>0</v>
      </c>
      <c r="CF17">
        <v>0.23</v>
      </c>
      <c r="CG17">
        <v>3.78</v>
      </c>
      <c r="CH17">
        <v>0</v>
      </c>
      <c r="CI17">
        <v>7.65</v>
      </c>
      <c r="CJ17">
        <v>1.95</v>
      </c>
      <c r="CK17">
        <v>1.84</v>
      </c>
      <c r="CL17">
        <v>4.6946640000000004</v>
      </c>
      <c r="CM17">
        <v>0.935114</v>
      </c>
      <c r="CN17">
        <v>3.542468</v>
      </c>
      <c r="CO17">
        <v>3.03</v>
      </c>
      <c r="CP17">
        <v>0.99398600000000004</v>
      </c>
      <c r="CQ17">
        <v>2.7933979999999998</v>
      </c>
      <c r="CR17">
        <v>3.57</v>
      </c>
      <c r="CS17">
        <v>2.3954240000000002</v>
      </c>
      <c r="CT17">
        <v>1.9429620000000001</v>
      </c>
      <c r="CU17">
        <v>0.97984300000000002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83.616212000000004</v>
      </c>
    </row>
    <row r="18" spans="1:114">
      <c r="A18" t="s">
        <v>60</v>
      </c>
      <c r="B18">
        <v>0</v>
      </c>
      <c r="C18">
        <v>0</v>
      </c>
      <c r="D18">
        <v>37.474950999999997</v>
      </c>
      <c r="E18">
        <v>0</v>
      </c>
      <c r="F18">
        <v>14.482229</v>
      </c>
      <c r="G18">
        <v>22.628482000000002</v>
      </c>
      <c r="H18">
        <v>0</v>
      </c>
      <c r="I18">
        <v>91.462400000000002</v>
      </c>
      <c r="J18">
        <v>2.2865600000000001</v>
      </c>
      <c r="K18">
        <v>343.89265999999998</v>
      </c>
      <c r="L18">
        <v>437.61432400000001</v>
      </c>
      <c r="M18">
        <v>92.912925000000001</v>
      </c>
      <c r="N18">
        <v>119.136178</v>
      </c>
      <c r="O18">
        <v>62.394581000000002</v>
      </c>
      <c r="P18">
        <v>98.798310000000001</v>
      </c>
      <c r="Q18">
        <v>20.980602000000001</v>
      </c>
      <c r="R18">
        <v>42.846212999999999</v>
      </c>
      <c r="S18">
        <v>26.616266</v>
      </c>
      <c r="T18">
        <v>0.56176800000000005</v>
      </c>
      <c r="U18">
        <v>348.97500000000002</v>
      </c>
      <c r="V18">
        <v>14.253199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42.933545000000002</v>
      </c>
      <c r="AH18">
        <v>0</v>
      </c>
      <c r="AI18">
        <v>0</v>
      </c>
      <c r="AJ18">
        <v>0</v>
      </c>
      <c r="AK18">
        <v>26.555779999999999</v>
      </c>
      <c r="AL18">
        <v>0</v>
      </c>
      <c r="AM18">
        <v>10.918805000000001</v>
      </c>
      <c r="AN18">
        <v>0.70510899999999999</v>
      </c>
      <c r="AO18">
        <v>0</v>
      </c>
      <c r="AP18">
        <v>0.25619999999999998</v>
      </c>
      <c r="AQ18">
        <v>0</v>
      </c>
      <c r="AR18">
        <v>44.16</v>
      </c>
      <c r="AS18">
        <v>32.688360000000003</v>
      </c>
      <c r="AT18">
        <v>11.2476</v>
      </c>
      <c r="AU18">
        <v>0</v>
      </c>
      <c r="AV18">
        <v>8.7660699999999991</v>
      </c>
      <c r="AW18">
        <v>0</v>
      </c>
      <c r="AX18">
        <v>0</v>
      </c>
      <c r="AY18">
        <v>0</v>
      </c>
      <c r="AZ18">
        <f t="shared" si="0"/>
        <v>83.616212000000004</v>
      </c>
      <c r="BA18">
        <f t="shared" si="1"/>
        <v>2236.3652520000001</v>
      </c>
      <c r="BD18">
        <v>2.0896979999999998</v>
      </c>
      <c r="BE18">
        <v>0</v>
      </c>
      <c r="BF18">
        <v>2.4451000000000001E-2</v>
      </c>
      <c r="BG18">
        <v>0</v>
      </c>
      <c r="BH18">
        <v>0</v>
      </c>
      <c r="BI18">
        <v>0.84194100000000005</v>
      </c>
      <c r="BJ18">
        <v>0</v>
      </c>
      <c r="BK18">
        <v>1.6299999999999999E-2</v>
      </c>
      <c r="BL18">
        <v>0</v>
      </c>
      <c r="BM18">
        <v>0</v>
      </c>
      <c r="BN18">
        <v>0</v>
      </c>
      <c r="BO18">
        <v>2.0099999999999998</v>
      </c>
      <c r="BP18">
        <v>2.19</v>
      </c>
      <c r="BQ18">
        <v>3.542468</v>
      </c>
      <c r="BR18">
        <v>0</v>
      </c>
      <c r="BS18">
        <v>1.64</v>
      </c>
      <c r="BT18">
        <v>0</v>
      </c>
      <c r="BU18">
        <v>2.6925150000000002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0.94</v>
      </c>
      <c r="CC18">
        <v>0.86</v>
      </c>
      <c r="CD18">
        <v>1.79</v>
      </c>
      <c r="CE18">
        <v>0</v>
      </c>
      <c r="CF18">
        <v>0.23</v>
      </c>
      <c r="CG18">
        <v>3.78</v>
      </c>
      <c r="CH18">
        <v>0</v>
      </c>
      <c r="CI18">
        <v>7.65</v>
      </c>
      <c r="CJ18">
        <v>1.95</v>
      </c>
      <c r="CK18">
        <v>1.84</v>
      </c>
      <c r="CL18">
        <v>4.6946640000000004</v>
      </c>
      <c r="CM18">
        <v>0.935114</v>
      </c>
      <c r="CN18">
        <v>3.542468</v>
      </c>
      <c r="CO18">
        <v>3.03</v>
      </c>
      <c r="CP18">
        <v>0.99398600000000004</v>
      </c>
      <c r="CQ18">
        <v>2.7933979999999998</v>
      </c>
      <c r="CR18">
        <v>3.57</v>
      </c>
      <c r="CS18">
        <v>2.3954240000000002</v>
      </c>
      <c r="CT18">
        <v>1.9429620000000001</v>
      </c>
      <c r="CU18">
        <v>0.97984300000000002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83.616212000000004</v>
      </c>
    </row>
    <row r="19" spans="1:114">
      <c r="A19" t="s">
        <v>61</v>
      </c>
      <c r="B19">
        <v>0</v>
      </c>
      <c r="C19">
        <v>0</v>
      </c>
      <c r="D19">
        <v>37.474950999999997</v>
      </c>
      <c r="E19">
        <v>0</v>
      </c>
      <c r="F19">
        <v>14.482229</v>
      </c>
      <c r="G19">
        <v>22.628482000000002</v>
      </c>
      <c r="H19">
        <v>0</v>
      </c>
      <c r="I19">
        <v>91.462400000000002</v>
      </c>
      <c r="J19">
        <v>2.2865600000000001</v>
      </c>
      <c r="K19">
        <v>343.89265999999998</v>
      </c>
      <c r="L19">
        <v>437.61432400000001</v>
      </c>
      <c r="M19">
        <v>92.912925000000001</v>
      </c>
      <c r="N19">
        <v>119.136178</v>
      </c>
      <c r="O19">
        <v>62.394581000000002</v>
      </c>
      <c r="P19">
        <v>98.798310000000001</v>
      </c>
      <c r="Q19">
        <v>20.980602000000001</v>
      </c>
      <c r="R19">
        <v>42.846212999999999</v>
      </c>
      <c r="S19">
        <v>26.616266</v>
      </c>
      <c r="T19">
        <v>0.56176800000000005</v>
      </c>
      <c r="U19">
        <v>348.97500000000002</v>
      </c>
      <c r="V19">
        <v>14.253199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42.933545000000002</v>
      </c>
      <c r="AH19">
        <v>0</v>
      </c>
      <c r="AI19">
        <v>0</v>
      </c>
      <c r="AJ19">
        <v>0</v>
      </c>
      <c r="AK19">
        <v>26.555779999999999</v>
      </c>
      <c r="AL19">
        <v>0</v>
      </c>
      <c r="AM19">
        <v>10.918805000000001</v>
      </c>
      <c r="AN19">
        <v>0.70510899999999999</v>
      </c>
      <c r="AO19">
        <v>0</v>
      </c>
      <c r="AP19">
        <v>0.25619999999999998</v>
      </c>
      <c r="AQ19">
        <v>0</v>
      </c>
      <c r="AR19">
        <v>44.16</v>
      </c>
      <c r="AS19">
        <v>31.897383000000001</v>
      </c>
      <c r="AT19">
        <v>11.2476</v>
      </c>
      <c r="AU19">
        <v>0</v>
      </c>
      <c r="AV19">
        <v>8.7660699999999991</v>
      </c>
      <c r="AW19">
        <v>0</v>
      </c>
      <c r="AX19">
        <v>0</v>
      </c>
      <c r="AY19">
        <v>0</v>
      </c>
      <c r="AZ19">
        <f t="shared" si="0"/>
        <v>83.616212000000004</v>
      </c>
      <c r="BA19">
        <f t="shared" si="1"/>
        <v>2235.5742749999999</v>
      </c>
      <c r="BD19">
        <v>2.0896979999999998</v>
      </c>
      <c r="BE19">
        <v>0</v>
      </c>
      <c r="BF19">
        <v>2.4451000000000001E-2</v>
      </c>
      <c r="BG19">
        <v>0</v>
      </c>
      <c r="BH19">
        <v>0</v>
      </c>
      <c r="BI19">
        <v>0.84194100000000005</v>
      </c>
      <c r="BJ19">
        <v>0</v>
      </c>
      <c r="BK19">
        <v>1.6299999999999999E-2</v>
      </c>
      <c r="BL19">
        <v>0</v>
      </c>
      <c r="BM19">
        <v>0</v>
      </c>
      <c r="BN19">
        <v>0</v>
      </c>
      <c r="BO19">
        <v>2.0099999999999998</v>
      </c>
      <c r="BP19">
        <v>2.19</v>
      </c>
      <c r="BQ19">
        <v>3.542468</v>
      </c>
      <c r="BR19">
        <v>0</v>
      </c>
      <c r="BS19">
        <v>1.64</v>
      </c>
      <c r="BT19">
        <v>0</v>
      </c>
      <c r="BU19">
        <v>2.6925150000000002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0.94</v>
      </c>
      <c r="CC19">
        <v>0.86</v>
      </c>
      <c r="CD19">
        <v>1.79</v>
      </c>
      <c r="CE19">
        <v>0</v>
      </c>
      <c r="CF19">
        <v>0.23</v>
      </c>
      <c r="CG19">
        <v>3.78</v>
      </c>
      <c r="CH19">
        <v>0</v>
      </c>
      <c r="CI19">
        <v>7.65</v>
      </c>
      <c r="CJ19">
        <v>1.95</v>
      </c>
      <c r="CK19">
        <v>1.84</v>
      </c>
      <c r="CL19">
        <v>4.6946640000000004</v>
      </c>
      <c r="CM19">
        <v>0.935114</v>
      </c>
      <c r="CN19">
        <v>3.542468</v>
      </c>
      <c r="CO19">
        <v>3.03</v>
      </c>
      <c r="CP19">
        <v>0.99398600000000004</v>
      </c>
      <c r="CQ19">
        <v>2.7933979999999998</v>
      </c>
      <c r="CR19">
        <v>3.57</v>
      </c>
      <c r="CS19">
        <v>2.3954240000000002</v>
      </c>
      <c r="CT19">
        <v>1.9429620000000001</v>
      </c>
      <c r="CU19">
        <v>0.97984300000000002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83.616212000000004</v>
      </c>
    </row>
    <row r="20" spans="1:114">
      <c r="A20" t="s">
        <v>62</v>
      </c>
      <c r="B20">
        <v>0</v>
      </c>
      <c r="C20">
        <v>0</v>
      </c>
      <c r="D20">
        <v>37.474950999999997</v>
      </c>
      <c r="E20">
        <v>0</v>
      </c>
      <c r="F20">
        <v>14.482229</v>
      </c>
      <c r="G20">
        <v>22.628482000000002</v>
      </c>
      <c r="H20">
        <v>0</v>
      </c>
      <c r="I20">
        <v>91.462400000000002</v>
      </c>
      <c r="J20">
        <v>2.2865600000000001</v>
      </c>
      <c r="K20">
        <v>343.89265999999998</v>
      </c>
      <c r="L20">
        <v>437.61432400000001</v>
      </c>
      <c r="M20">
        <v>92.912925000000001</v>
      </c>
      <c r="N20">
        <v>119.136178</v>
      </c>
      <c r="O20">
        <v>62.394581000000002</v>
      </c>
      <c r="P20">
        <v>98.798310000000001</v>
      </c>
      <c r="Q20">
        <v>20.980602000000001</v>
      </c>
      <c r="R20">
        <v>42.846212999999999</v>
      </c>
      <c r="S20">
        <v>26.616266</v>
      </c>
      <c r="T20">
        <v>0.56176800000000005</v>
      </c>
      <c r="U20">
        <v>348.97500000000002</v>
      </c>
      <c r="V20">
        <v>14.253199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42.933545000000002</v>
      </c>
      <c r="AH20">
        <v>0</v>
      </c>
      <c r="AI20">
        <v>0</v>
      </c>
      <c r="AJ20">
        <v>0</v>
      </c>
      <c r="AK20">
        <v>26.555779999999999</v>
      </c>
      <c r="AL20">
        <v>0</v>
      </c>
      <c r="AM20">
        <v>10.918805000000001</v>
      </c>
      <c r="AN20">
        <v>0.70510899999999999</v>
      </c>
      <c r="AO20">
        <v>0</v>
      </c>
      <c r="AP20">
        <v>0.25619999999999998</v>
      </c>
      <c r="AQ20">
        <v>0</v>
      </c>
      <c r="AR20">
        <v>44.16</v>
      </c>
      <c r="AS20">
        <v>31.897383000000001</v>
      </c>
      <c r="AT20">
        <v>11.2476</v>
      </c>
      <c r="AU20">
        <v>0</v>
      </c>
      <c r="AV20">
        <v>8.7660699999999991</v>
      </c>
      <c r="AW20">
        <v>0</v>
      </c>
      <c r="AX20">
        <v>0</v>
      </c>
      <c r="AY20">
        <v>0</v>
      </c>
      <c r="AZ20">
        <f t="shared" si="0"/>
        <v>83.616212000000004</v>
      </c>
      <c r="BA20">
        <f t="shared" si="1"/>
        <v>2235.5742749999999</v>
      </c>
      <c r="BD20">
        <v>2.0896979999999998</v>
      </c>
      <c r="BE20">
        <v>0</v>
      </c>
      <c r="BF20">
        <v>2.4451000000000001E-2</v>
      </c>
      <c r="BG20">
        <v>0</v>
      </c>
      <c r="BH20">
        <v>0</v>
      </c>
      <c r="BI20">
        <v>0.84194100000000005</v>
      </c>
      <c r="BJ20">
        <v>0</v>
      </c>
      <c r="BK20">
        <v>1.6299999999999999E-2</v>
      </c>
      <c r="BL20">
        <v>0</v>
      </c>
      <c r="BM20">
        <v>0</v>
      </c>
      <c r="BN20">
        <v>0</v>
      </c>
      <c r="BO20">
        <v>2.0099999999999998</v>
      </c>
      <c r="BP20">
        <v>2.19</v>
      </c>
      <c r="BQ20">
        <v>3.542468</v>
      </c>
      <c r="BR20">
        <v>0</v>
      </c>
      <c r="BS20">
        <v>1.64</v>
      </c>
      <c r="BT20">
        <v>0</v>
      </c>
      <c r="BU20">
        <v>2.6925150000000002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0.94</v>
      </c>
      <c r="CC20">
        <v>0.86</v>
      </c>
      <c r="CD20">
        <v>1.79</v>
      </c>
      <c r="CE20">
        <v>0</v>
      </c>
      <c r="CF20">
        <v>0.23</v>
      </c>
      <c r="CG20">
        <v>3.78</v>
      </c>
      <c r="CH20">
        <v>0</v>
      </c>
      <c r="CI20">
        <v>7.65</v>
      </c>
      <c r="CJ20">
        <v>1.95</v>
      </c>
      <c r="CK20">
        <v>1.84</v>
      </c>
      <c r="CL20">
        <v>4.6946640000000004</v>
      </c>
      <c r="CM20">
        <v>0.935114</v>
      </c>
      <c r="CN20">
        <v>3.542468</v>
      </c>
      <c r="CO20">
        <v>3.03</v>
      </c>
      <c r="CP20">
        <v>0.99398600000000004</v>
      </c>
      <c r="CQ20">
        <v>2.7933979999999998</v>
      </c>
      <c r="CR20">
        <v>3.57</v>
      </c>
      <c r="CS20">
        <v>2.3954240000000002</v>
      </c>
      <c r="CT20">
        <v>1.9429620000000001</v>
      </c>
      <c r="CU20">
        <v>0.97984300000000002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83.616212000000004</v>
      </c>
    </row>
    <row r="21" spans="1:114">
      <c r="A21" t="s">
        <v>63</v>
      </c>
      <c r="B21">
        <v>0</v>
      </c>
      <c r="C21">
        <v>0</v>
      </c>
      <c r="D21">
        <v>37.474950999999997</v>
      </c>
      <c r="E21">
        <v>0</v>
      </c>
      <c r="F21">
        <v>14.482229</v>
      </c>
      <c r="G21">
        <v>22.628482000000002</v>
      </c>
      <c r="H21">
        <v>0</v>
      </c>
      <c r="I21">
        <v>91.462400000000002</v>
      </c>
      <c r="J21">
        <v>2.2865600000000001</v>
      </c>
      <c r="K21">
        <v>343.89265999999998</v>
      </c>
      <c r="L21">
        <v>437.61432400000001</v>
      </c>
      <c r="M21">
        <v>92.912925000000001</v>
      </c>
      <c r="N21">
        <v>119.136178</v>
      </c>
      <c r="O21">
        <v>62.394581000000002</v>
      </c>
      <c r="P21">
        <v>98.798310000000001</v>
      </c>
      <c r="Q21">
        <v>20.980602000000001</v>
      </c>
      <c r="R21">
        <v>42.846212999999999</v>
      </c>
      <c r="S21">
        <v>26.616266</v>
      </c>
      <c r="T21">
        <v>0.56176800000000005</v>
      </c>
      <c r="U21">
        <v>348.97500000000002</v>
      </c>
      <c r="V21">
        <v>14.253199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42.933545000000002</v>
      </c>
      <c r="AH21">
        <v>0</v>
      </c>
      <c r="AI21">
        <v>0</v>
      </c>
      <c r="AJ21">
        <v>0</v>
      </c>
      <c r="AK21">
        <v>26.555779999999999</v>
      </c>
      <c r="AL21">
        <v>0</v>
      </c>
      <c r="AM21">
        <v>10.918805000000001</v>
      </c>
      <c r="AN21">
        <v>0.70510899999999999</v>
      </c>
      <c r="AO21">
        <v>0</v>
      </c>
      <c r="AP21">
        <v>0.25619999999999998</v>
      </c>
      <c r="AQ21">
        <v>0</v>
      </c>
      <c r="AR21">
        <v>46.368000000000002</v>
      </c>
      <c r="AS21">
        <v>31.897383000000001</v>
      </c>
      <c r="AT21">
        <v>11.2476</v>
      </c>
      <c r="AU21">
        <v>0</v>
      </c>
      <c r="AV21">
        <v>8.7660699999999991</v>
      </c>
      <c r="AW21">
        <v>0</v>
      </c>
      <c r="AX21">
        <v>0</v>
      </c>
      <c r="AY21">
        <v>0</v>
      </c>
      <c r="AZ21">
        <f t="shared" si="0"/>
        <v>83.616212000000004</v>
      </c>
      <c r="BA21">
        <f t="shared" si="1"/>
        <v>2237.782275</v>
      </c>
      <c r="BD21">
        <v>2.0896979999999998</v>
      </c>
      <c r="BE21">
        <v>0</v>
      </c>
      <c r="BF21">
        <v>2.4451000000000001E-2</v>
      </c>
      <c r="BG21">
        <v>0</v>
      </c>
      <c r="BH21">
        <v>0</v>
      </c>
      <c r="BI21">
        <v>0.84194100000000005</v>
      </c>
      <c r="BJ21">
        <v>0</v>
      </c>
      <c r="BK21">
        <v>1.6299999999999999E-2</v>
      </c>
      <c r="BL21">
        <v>0</v>
      </c>
      <c r="BM21">
        <v>0</v>
      </c>
      <c r="BN21">
        <v>0</v>
      </c>
      <c r="BO21">
        <v>2.0099999999999998</v>
      </c>
      <c r="BP21">
        <v>2.19</v>
      </c>
      <c r="BQ21">
        <v>3.542468</v>
      </c>
      <c r="BR21">
        <v>0</v>
      </c>
      <c r="BS21">
        <v>1.64</v>
      </c>
      <c r="BT21">
        <v>0</v>
      </c>
      <c r="BU21">
        <v>2.6925150000000002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0.94</v>
      </c>
      <c r="CC21">
        <v>0.86</v>
      </c>
      <c r="CD21">
        <v>1.79</v>
      </c>
      <c r="CE21">
        <v>0</v>
      </c>
      <c r="CF21">
        <v>0.23</v>
      </c>
      <c r="CG21">
        <v>3.78</v>
      </c>
      <c r="CH21">
        <v>0</v>
      </c>
      <c r="CI21">
        <v>7.65</v>
      </c>
      <c r="CJ21">
        <v>1.95</v>
      </c>
      <c r="CK21">
        <v>1.84</v>
      </c>
      <c r="CL21">
        <v>4.6946640000000004</v>
      </c>
      <c r="CM21">
        <v>0.935114</v>
      </c>
      <c r="CN21">
        <v>3.542468</v>
      </c>
      <c r="CO21">
        <v>3.03</v>
      </c>
      <c r="CP21">
        <v>0.99398600000000004</v>
      </c>
      <c r="CQ21">
        <v>2.7933979999999998</v>
      </c>
      <c r="CR21">
        <v>3.57</v>
      </c>
      <c r="CS21">
        <v>2.3954240000000002</v>
      </c>
      <c r="CT21">
        <v>1.9429620000000001</v>
      </c>
      <c r="CU21">
        <v>0.97984300000000002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83.616212000000004</v>
      </c>
    </row>
    <row r="22" spans="1:114">
      <c r="A22" t="s">
        <v>64</v>
      </c>
      <c r="B22">
        <v>0</v>
      </c>
      <c r="C22">
        <v>0</v>
      </c>
      <c r="D22">
        <v>37.474950999999997</v>
      </c>
      <c r="E22">
        <v>0</v>
      </c>
      <c r="F22">
        <v>14.482229</v>
      </c>
      <c r="G22">
        <v>22.628482000000002</v>
      </c>
      <c r="H22">
        <v>0</v>
      </c>
      <c r="I22">
        <v>91.462400000000002</v>
      </c>
      <c r="J22">
        <v>2.2865600000000001</v>
      </c>
      <c r="K22">
        <v>343.89265999999998</v>
      </c>
      <c r="L22">
        <v>437.61432400000001</v>
      </c>
      <c r="M22">
        <v>92.912925000000001</v>
      </c>
      <c r="N22">
        <v>119.136178</v>
      </c>
      <c r="O22">
        <v>62.394581000000002</v>
      </c>
      <c r="P22">
        <v>98.798310000000001</v>
      </c>
      <c r="Q22">
        <v>20.980602000000001</v>
      </c>
      <c r="R22">
        <v>42.846212999999999</v>
      </c>
      <c r="S22">
        <v>26.616266</v>
      </c>
      <c r="T22">
        <v>0.56176800000000005</v>
      </c>
      <c r="U22">
        <v>348.97500000000002</v>
      </c>
      <c r="V22">
        <v>14.253199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42.933545000000002</v>
      </c>
      <c r="AH22">
        <v>0</v>
      </c>
      <c r="AI22">
        <v>0</v>
      </c>
      <c r="AJ22">
        <v>0</v>
      </c>
      <c r="AK22">
        <v>26.555779999999999</v>
      </c>
      <c r="AL22">
        <v>0</v>
      </c>
      <c r="AM22">
        <v>10.918805000000001</v>
      </c>
      <c r="AN22">
        <v>0.70510899999999999</v>
      </c>
      <c r="AO22">
        <v>0</v>
      </c>
      <c r="AP22">
        <v>0.25619999999999998</v>
      </c>
      <c r="AQ22">
        <v>0</v>
      </c>
      <c r="AR22">
        <v>46.368000000000002</v>
      </c>
      <c r="AS22">
        <v>31.897383000000001</v>
      </c>
      <c r="AT22">
        <v>11.2476</v>
      </c>
      <c r="AU22">
        <v>0</v>
      </c>
      <c r="AV22">
        <v>8.7660699999999991</v>
      </c>
      <c r="AW22">
        <v>0</v>
      </c>
      <c r="AX22">
        <v>0</v>
      </c>
      <c r="AY22">
        <v>0</v>
      </c>
      <c r="AZ22">
        <f t="shared" si="0"/>
        <v>83.616212000000004</v>
      </c>
      <c r="BA22">
        <f t="shared" si="1"/>
        <v>2237.782275</v>
      </c>
      <c r="BD22">
        <v>2.0896979999999998</v>
      </c>
      <c r="BE22">
        <v>0</v>
      </c>
      <c r="BF22">
        <v>2.4451000000000001E-2</v>
      </c>
      <c r="BG22">
        <v>0</v>
      </c>
      <c r="BH22">
        <v>0</v>
      </c>
      <c r="BI22">
        <v>0.84194100000000005</v>
      </c>
      <c r="BJ22">
        <v>0</v>
      </c>
      <c r="BK22">
        <v>1.6299999999999999E-2</v>
      </c>
      <c r="BL22">
        <v>0</v>
      </c>
      <c r="BM22">
        <v>0</v>
      </c>
      <c r="BN22">
        <v>0</v>
      </c>
      <c r="BO22">
        <v>2.0099999999999998</v>
      </c>
      <c r="BP22">
        <v>2.19</v>
      </c>
      <c r="BQ22">
        <v>3.542468</v>
      </c>
      <c r="BR22">
        <v>0</v>
      </c>
      <c r="BS22">
        <v>1.64</v>
      </c>
      <c r="BT22">
        <v>0</v>
      </c>
      <c r="BU22">
        <v>2.6925150000000002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0.94</v>
      </c>
      <c r="CC22">
        <v>0.86</v>
      </c>
      <c r="CD22">
        <v>1.79</v>
      </c>
      <c r="CE22">
        <v>0</v>
      </c>
      <c r="CF22">
        <v>0.23</v>
      </c>
      <c r="CG22">
        <v>3.78</v>
      </c>
      <c r="CH22">
        <v>0</v>
      </c>
      <c r="CI22">
        <v>7.65</v>
      </c>
      <c r="CJ22">
        <v>1.95</v>
      </c>
      <c r="CK22">
        <v>1.84</v>
      </c>
      <c r="CL22">
        <v>4.6946640000000004</v>
      </c>
      <c r="CM22">
        <v>0.935114</v>
      </c>
      <c r="CN22">
        <v>3.542468</v>
      </c>
      <c r="CO22">
        <v>3.03</v>
      </c>
      <c r="CP22">
        <v>0.99398600000000004</v>
      </c>
      <c r="CQ22">
        <v>2.7933979999999998</v>
      </c>
      <c r="CR22">
        <v>3.57</v>
      </c>
      <c r="CS22">
        <v>2.3954240000000002</v>
      </c>
      <c r="CT22">
        <v>1.9429620000000001</v>
      </c>
      <c r="CU22">
        <v>0.97984300000000002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83.616212000000004</v>
      </c>
    </row>
    <row r="23" spans="1:114">
      <c r="A23" t="s">
        <v>65</v>
      </c>
      <c r="B23">
        <v>0</v>
      </c>
      <c r="C23">
        <v>0</v>
      </c>
      <c r="D23">
        <v>37.474950999999997</v>
      </c>
      <c r="E23">
        <v>0</v>
      </c>
      <c r="F23">
        <v>14.482229</v>
      </c>
      <c r="G23">
        <v>22.628482000000002</v>
      </c>
      <c r="H23">
        <v>0</v>
      </c>
      <c r="I23">
        <v>91.462400000000002</v>
      </c>
      <c r="J23">
        <v>2.2865600000000001</v>
      </c>
      <c r="K23">
        <v>343.89265999999998</v>
      </c>
      <c r="L23">
        <v>437.61432400000001</v>
      </c>
      <c r="M23">
        <v>92.912925000000001</v>
      </c>
      <c r="N23">
        <v>119.136178</v>
      </c>
      <c r="O23">
        <v>62.394581000000002</v>
      </c>
      <c r="P23">
        <v>98.798310000000001</v>
      </c>
      <c r="Q23">
        <v>20.980602000000001</v>
      </c>
      <c r="R23">
        <v>42.846212999999999</v>
      </c>
      <c r="S23">
        <v>26.616266</v>
      </c>
      <c r="T23">
        <v>0.56176800000000005</v>
      </c>
      <c r="U23">
        <v>348.97500000000002</v>
      </c>
      <c r="V23">
        <v>14.253199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42.933545000000002</v>
      </c>
      <c r="AH23">
        <v>2.931635</v>
      </c>
      <c r="AI23">
        <v>0</v>
      </c>
      <c r="AJ23">
        <v>0</v>
      </c>
      <c r="AK23">
        <v>26.555779999999999</v>
      </c>
      <c r="AL23">
        <v>0</v>
      </c>
      <c r="AM23">
        <v>16.345120999999999</v>
      </c>
      <c r="AN23">
        <v>0.70510899999999999</v>
      </c>
      <c r="AO23">
        <v>0</v>
      </c>
      <c r="AP23">
        <v>0.25619999999999998</v>
      </c>
      <c r="AQ23">
        <v>0</v>
      </c>
      <c r="AR23">
        <v>46.368000000000002</v>
      </c>
      <c r="AS23">
        <v>31.897383000000001</v>
      </c>
      <c r="AT23">
        <v>11.2476</v>
      </c>
      <c r="AU23">
        <v>0</v>
      </c>
      <c r="AV23">
        <v>8.7660699999999991</v>
      </c>
      <c r="AW23">
        <v>0</v>
      </c>
      <c r="AX23">
        <v>0</v>
      </c>
      <c r="AY23">
        <v>0</v>
      </c>
      <c r="AZ23">
        <f t="shared" si="0"/>
        <v>83.638458</v>
      </c>
      <c r="BA23">
        <f t="shared" si="1"/>
        <v>2246.162472</v>
      </c>
      <c r="BD23">
        <v>2.0896979999999998</v>
      </c>
      <c r="BE23">
        <v>0</v>
      </c>
      <c r="BF23">
        <v>2.4451000000000001E-2</v>
      </c>
      <c r="BG23">
        <v>0</v>
      </c>
      <c r="BH23">
        <v>0</v>
      </c>
      <c r="BI23">
        <v>0.84194100000000005</v>
      </c>
      <c r="BJ23">
        <v>0</v>
      </c>
      <c r="BK23">
        <v>1.6299999999999999E-2</v>
      </c>
      <c r="BL23">
        <v>0</v>
      </c>
      <c r="BM23">
        <v>0</v>
      </c>
      <c r="BN23">
        <v>0</v>
      </c>
      <c r="BO23">
        <v>2.0099999999999998</v>
      </c>
      <c r="BP23">
        <v>2.19</v>
      </c>
      <c r="BQ23">
        <v>3.542468</v>
      </c>
      <c r="BR23">
        <v>0</v>
      </c>
      <c r="BS23">
        <v>1.64</v>
      </c>
      <c r="BT23">
        <v>0</v>
      </c>
      <c r="BU23">
        <v>2.6925150000000002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0.94</v>
      </c>
      <c r="CC23">
        <v>0.86</v>
      </c>
      <c r="CD23">
        <v>1.79</v>
      </c>
      <c r="CE23">
        <v>0</v>
      </c>
      <c r="CF23">
        <v>0.23</v>
      </c>
      <c r="CG23">
        <v>3.78</v>
      </c>
      <c r="CH23">
        <v>2.2245999999999998E-2</v>
      </c>
      <c r="CI23">
        <v>7.65</v>
      </c>
      <c r="CJ23">
        <v>1.95</v>
      </c>
      <c r="CK23">
        <v>1.84</v>
      </c>
      <c r="CL23">
        <v>4.6946640000000004</v>
      </c>
      <c r="CM23">
        <v>0.935114</v>
      </c>
      <c r="CN23">
        <v>3.542468</v>
      </c>
      <c r="CO23">
        <v>3.03</v>
      </c>
      <c r="CP23">
        <v>0.99398600000000004</v>
      </c>
      <c r="CQ23">
        <v>2.7933979999999998</v>
      </c>
      <c r="CR23">
        <v>3.57</v>
      </c>
      <c r="CS23">
        <v>2.3954240000000002</v>
      </c>
      <c r="CT23">
        <v>1.9429620000000001</v>
      </c>
      <c r="CU23">
        <v>0.97984300000000002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83.638458</v>
      </c>
    </row>
    <row r="24" spans="1:114">
      <c r="A24" t="s">
        <v>66</v>
      </c>
      <c r="B24">
        <v>0</v>
      </c>
      <c r="C24">
        <v>0</v>
      </c>
      <c r="D24">
        <v>37.474950999999997</v>
      </c>
      <c r="E24">
        <v>0</v>
      </c>
      <c r="F24">
        <v>14.482229</v>
      </c>
      <c r="G24">
        <v>22.628482000000002</v>
      </c>
      <c r="H24">
        <v>0</v>
      </c>
      <c r="I24">
        <v>91.462400000000002</v>
      </c>
      <c r="J24">
        <v>2.2865600000000001</v>
      </c>
      <c r="K24">
        <v>343.89265999999998</v>
      </c>
      <c r="L24">
        <v>437.61432400000001</v>
      </c>
      <c r="M24">
        <v>92.912925000000001</v>
      </c>
      <c r="N24">
        <v>119.136178</v>
      </c>
      <c r="O24">
        <v>62.394581000000002</v>
      </c>
      <c r="P24">
        <v>98.798310000000001</v>
      </c>
      <c r="Q24">
        <v>20.980602000000001</v>
      </c>
      <c r="R24">
        <v>42.846212999999999</v>
      </c>
      <c r="S24">
        <v>26.616266</v>
      </c>
      <c r="T24">
        <v>0.56176800000000005</v>
      </c>
      <c r="U24">
        <v>348.97500000000002</v>
      </c>
      <c r="V24">
        <v>14.253199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42.933545000000002</v>
      </c>
      <c r="AH24">
        <v>19.544236000000001</v>
      </c>
      <c r="AI24">
        <v>0</v>
      </c>
      <c r="AJ24">
        <v>0</v>
      </c>
      <c r="AK24">
        <v>26.555779999999999</v>
      </c>
      <c r="AL24">
        <v>0</v>
      </c>
      <c r="AM24">
        <v>16.345120999999999</v>
      </c>
      <c r="AN24">
        <v>0.70510899999999999</v>
      </c>
      <c r="AO24">
        <v>0</v>
      </c>
      <c r="AP24">
        <v>0.25619999999999998</v>
      </c>
      <c r="AQ24">
        <v>13.994555</v>
      </c>
      <c r="AR24">
        <v>52.44</v>
      </c>
      <c r="AS24">
        <v>31.897383000000001</v>
      </c>
      <c r="AT24">
        <v>11.2476</v>
      </c>
      <c r="AU24">
        <v>0</v>
      </c>
      <c r="AV24">
        <v>8.7660699999999991</v>
      </c>
      <c r="AW24">
        <v>0</v>
      </c>
      <c r="AX24">
        <v>0</v>
      </c>
      <c r="AY24">
        <v>0</v>
      </c>
      <c r="AZ24">
        <f t="shared" si="0"/>
        <v>83.761938000000015</v>
      </c>
      <c r="BA24">
        <f t="shared" si="1"/>
        <v>2282.9651080000008</v>
      </c>
      <c r="BD24">
        <v>2.0896979999999998</v>
      </c>
      <c r="BE24">
        <v>0</v>
      </c>
      <c r="BF24">
        <v>2.4451000000000001E-2</v>
      </c>
      <c r="BG24">
        <v>0</v>
      </c>
      <c r="BH24">
        <v>0</v>
      </c>
      <c r="BI24">
        <v>0.84194100000000005</v>
      </c>
      <c r="BJ24">
        <v>0</v>
      </c>
      <c r="BK24">
        <v>1.6299999999999999E-2</v>
      </c>
      <c r="BL24">
        <v>0</v>
      </c>
      <c r="BM24">
        <v>0</v>
      </c>
      <c r="BN24">
        <v>0</v>
      </c>
      <c r="BO24">
        <v>2.0099999999999998</v>
      </c>
      <c r="BP24">
        <v>2.19</v>
      </c>
      <c r="BQ24">
        <v>3.542468</v>
      </c>
      <c r="BR24">
        <v>0</v>
      </c>
      <c r="BS24">
        <v>1.64</v>
      </c>
      <c r="BT24">
        <v>0</v>
      </c>
      <c r="BU24">
        <v>2.6925150000000002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0.94</v>
      </c>
      <c r="CC24">
        <v>0.86</v>
      </c>
      <c r="CD24">
        <v>1.79</v>
      </c>
      <c r="CE24">
        <v>0</v>
      </c>
      <c r="CF24">
        <v>0.22</v>
      </c>
      <c r="CG24">
        <v>3.78</v>
      </c>
      <c r="CH24">
        <v>0.155726</v>
      </c>
      <c r="CI24">
        <v>7.65</v>
      </c>
      <c r="CJ24">
        <v>1.95</v>
      </c>
      <c r="CK24">
        <v>1.84</v>
      </c>
      <c r="CL24">
        <v>4.6946640000000004</v>
      </c>
      <c r="CM24">
        <v>0.935114</v>
      </c>
      <c r="CN24">
        <v>3.542468</v>
      </c>
      <c r="CO24">
        <v>3.03</v>
      </c>
      <c r="CP24">
        <v>0.99398600000000004</v>
      </c>
      <c r="CQ24">
        <v>2.7933979999999998</v>
      </c>
      <c r="CR24">
        <v>3.57</v>
      </c>
      <c r="CS24">
        <v>2.3954240000000002</v>
      </c>
      <c r="CT24">
        <v>1.9429620000000001</v>
      </c>
      <c r="CU24">
        <v>0.97984300000000002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83.761938000000015</v>
      </c>
    </row>
    <row r="25" spans="1:114">
      <c r="A25" t="s">
        <v>67</v>
      </c>
      <c r="B25">
        <v>0</v>
      </c>
      <c r="C25">
        <v>0</v>
      </c>
      <c r="D25">
        <v>37.474950999999997</v>
      </c>
      <c r="E25">
        <v>0</v>
      </c>
      <c r="F25">
        <v>14.482229</v>
      </c>
      <c r="G25">
        <v>22.628482000000002</v>
      </c>
      <c r="H25">
        <v>0</v>
      </c>
      <c r="I25">
        <v>91.462400000000002</v>
      </c>
      <c r="J25">
        <v>2.2865600000000001</v>
      </c>
      <c r="K25">
        <v>343.89265999999998</v>
      </c>
      <c r="L25">
        <v>437.61432400000001</v>
      </c>
      <c r="M25">
        <v>92.912925000000001</v>
      </c>
      <c r="N25">
        <v>119.136178</v>
      </c>
      <c r="O25">
        <v>62.394581000000002</v>
      </c>
      <c r="P25">
        <v>98.798310000000001</v>
      </c>
      <c r="Q25">
        <v>20.980602000000001</v>
      </c>
      <c r="R25">
        <v>42.846212999999999</v>
      </c>
      <c r="S25">
        <v>26.616266</v>
      </c>
      <c r="T25">
        <v>0.56176800000000005</v>
      </c>
      <c r="U25">
        <v>348.97500000000002</v>
      </c>
      <c r="V25">
        <v>14.253199</v>
      </c>
      <c r="W25">
        <v>34.799309999999998</v>
      </c>
      <c r="X25">
        <v>147.515625</v>
      </c>
      <c r="Y25">
        <v>0</v>
      </c>
      <c r="Z25">
        <v>11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8.3321880000000004</v>
      </c>
      <c r="AG25">
        <v>42.933545000000002</v>
      </c>
      <c r="AH25">
        <v>23.453082999999999</v>
      </c>
      <c r="AI25">
        <v>0</v>
      </c>
      <c r="AJ25">
        <v>0</v>
      </c>
      <c r="AK25">
        <v>26.555779999999999</v>
      </c>
      <c r="AL25">
        <v>0</v>
      </c>
      <c r="AM25">
        <v>16.345120999999999</v>
      </c>
      <c r="AN25">
        <v>0.70510899999999999</v>
      </c>
      <c r="AO25">
        <v>0</v>
      </c>
      <c r="AP25">
        <v>0.25619999999999998</v>
      </c>
      <c r="AQ25">
        <v>41.983663999999997</v>
      </c>
      <c r="AR25">
        <v>52.44</v>
      </c>
      <c r="AS25">
        <v>31.897383000000001</v>
      </c>
      <c r="AT25">
        <v>11.2476</v>
      </c>
      <c r="AU25">
        <v>0</v>
      </c>
      <c r="AV25">
        <v>8.7660699999999991</v>
      </c>
      <c r="AW25">
        <v>0</v>
      </c>
      <c r="AX25">
        <v>0</v>
      </c>
      <c r="AY25">
        <v>0</v>
      </c>
      <c r="AZ25">
        <f t="shared" si="0"/>
        <v>83.732527000000005</v>
      </c>
      <c r="BA25">
        <f t="shared" si="1"/>
        <v>2319.2798530000005</v>
      </c>
      <c r="BD25">
        <v>2.0896979999999998</v>
      </c>
      <c r="BE25">
        <v>0</v>
      </c>
      <c r="BF25">
        <v>2.4451000000000001E-2</v>
      </c>
      <c r="BG25">
        <v>0</v>
      </c>
      <c r="BH25">
        <v>0</v>
      </c>
      <c r="BI25">
        <v>0.84194100000000005</v>
      </c>
      <c r="BJ25">
        <v>0</v>
      </c>
      <c r="BK25">
        <v>1.6299999999999999E-2</v>
      </c>
      <c r="BL25">
        <v>0</v>
      </c>
      <c r="BM25">
        <v>0</v>
      </c>
      <c r="BN25">
        <v>0</v>
      </c>
      <c r="BO25">
        <v>2.0099999999999998</v>
      </c>
      <c r="BP25">
        <v>2.19</v>
      </c>
      <c r="BQ25">
        <v>3.542468</v>
      </c>
      <c r="BR25">
        <v>0</v>
      </c>
      <c r="BS25">
        <v>1.64</v>
      </c>
      <c r="BT25">
        <v>0</v>
      </c>
      <c r="BU25">
        <v>2.6925150000000002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0.94</v>
      </c>
      <c r="CC25">
        <v>0.86</v>
      </c>
      <c r="CD25">
        <v>1.73</v>
      </c>
      <c r="CE25">
        <v>0</v>
      </c>
      <c r="CF25">
        <v>0.22</v>
      </c>
      <c r="CG25">
        <v>3.78</v>
      </c>
      <c r="CH25">
        <v>0.18631500000000001</v>
      </c>
      <c r="CI25">
        <v>7.65</v>
      </c>
      <c r="CJ25">
        <v>1.95</v>
      </c>
      <c r="CK25">
        <v>1.84</v>
      </c>
      <c r="CL25">
        <v>4.6946640000000004</v>
      </c>
      <c r="CM25">
        <v>0.935114</v>
      </c>
      <c r="CN25">
        <v>3.542468</v>
      </c>
      <c r="CO25">
        <v>3.03</v>
      </c>
      <c r="CP25">
        <v>0.99398600000000004</v>
      </c>
      <c r="CQ25">
        <v>2.7933979999999998</v>
      </c>
      <c r="CR25">
        <v>3.57</v>
      </c>
      <c r="CS25">
        <v>2.3954240000000002</v>
      </c>
      <c r="CT25">
        <v>1.9429620000000001</v>
      </c>
      <c r="CU25">
        <v>0.97984300000000002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83.732527000000005</v>
      </c>
    </row>
    <row r="26" spans="1:114">
      <c r="A26" t="s">
        <v>68</v>
      </c>
      <c r="B26">
        <v>0</v>
      </c>
      <c r="C26">
        <v>0</v>
      </c>
      <c r="D26">
        <v>37.474950999999997</v>
      </c>
      <c r="E26">
        <v>0</v>
      </c>
      <c r="F26">
        <v>14.482229</v>
      </c>
      <c r="G26">
        <v>22.628482000000002</v>
      </c>
      <c r="H26">
        <v>0</v>
      </c>
      <c r="I26">
        <v>91.462400000000002</v>
      </c>
      <c r="J26">
        <v>2.2865600000000001</v>
      </c>
      <c r="K26">
        <v>343.89265999999998</v>
      </c>
      <c r="L26">
        <v>437.61432400000001</v>
      </c>
      <c r="M26">
        <v>92.912925000000001</v>
      </c>
      <c r="N26">
        <v>119.136178</v>
      </c>
      <c r="O26">
        <v>62.394581000000002</v>
      </c>
      <c r="P26">
        <v>98.798310000000001</v>
      </c>
      <c r="Q26">
        <v>20.980602000000001</v>
      </c>
      <c r="R26">
        <v>42.846212999999999</v>
      </c>
      <c r="S26">
        <v>26.616266</v>
      </c>
      <c r="T26">
        <v>0.56176800000000005</v>
      </c>
      <c r="U26">
        <v>348.97500000000002</v>
      </c>
      <c r="V26">
        <v>14.253199</v>
      </c>
      <c r="W26">
        <v>34.799309999999998</v>
      </c>
      <c r="X26">
        <v>147.515625</v>
      </c>
      <c r="Y26">
        <v>0</v>
      </c>
      <c r="Z26">
        <v>11</v>
      </c>
      <c r="AA26">
        <v>3.7919999999999998</v>
      </c>
      <c r="AB26">
        <v>3.4694120000000002</v>
      </c>
      <c r="AC26">
        <v>0</v>
      </c>
      <c r="AD26">
        <v>0</v>
      </c>
      <c r="AE26">
        <v>0</v>
      </c>
      <c r="AF26">
        <v>8.3321880000000004</v>
      </c>
      <c r="AG26">
        <v>42.933545000000002</v>
      </c>
      <c r="AH26">
        <v>43.974530999999999</v>
      </c>
      <c r="AI26">
        <v>0</v>
      </c>
      <c r="AJ26">
        <v>0</v>
      </c>
      <c r="AK26">
        <v>26.555779999999999</v>
      </c>
      <c r="AL26">
        <v>0</v>
      </c>
      <c r="AM26">
        <v>16.345120999999999</v>
      </c>
      <c r="AN26">
        <v>0.70510899999999999</v>
      </c>
      <c r="AO26">
        <v>0</v>
      </c>
      <c r="AP26">
        <v>0.25619999999999998</v>
      </c>
      <c r="AQ26">
        <v>41.983663999999997</v>
      </c>
      <c r="AR26">
        <v>52.44</v>
      </c>
      <c r="AS26">
        <v>31.897383000000001</v>
      </c>
      <c r="AT26">
        <v>11.2476</v>
      </c>
      <c r="AU26">
        <v>0</v>
      </c>
      <c r="AV26">
        <v>8.7660699999999991</v>
      </c>
      <c r="AW26">
        <v>0</v>
      </c>
      <c r="AX26">
        <v>0</v>
      </c>
      <c r="AY26">
        <v>0</v>
      </c>
      <c r="AZ26">
        <f t="shared" si="0"/>
        <v>84.304919000000012</v>
      </c>
      <c r="BA26">
        <f t="shared" si="1"/>
        <v>2347.6351050000003</v>
      </c>
      <c r="BD26">
        <v>2.0896979999999998</v>
      </c>
      <c r="BE26">
        <v>0</v>
      </c>
      <c r="BF26">
        <v>2.4451000000000001E-2</v>
      </c>
      <c r="BG26">
        <v>0</v>
      </c>
      <c r="BH26">
        <v>0</v>
      </c>
      <c r="BI26">
        <v>0.84194100000000005</v>
      </c>
      <c r="BJ26">
        <v>0</v>
      </c>
      <c r="BK26">
        <v>1.6299999999999999E-2</v>
      </c>
      <c r="BL26">
        <v>0</v>
      </c>
      <c r="BM26">
        <v>0</v>
      </c>
      <c r="BN26">
        <v>0</v>
      </c>
      <c r="BO26">
        <v>2.0099999999999998</v>
      </c>
      <c r="BP26">
        <v>2.19</v>
      </c>
      <c r="BQ26">
        <v>3.542468</v>
      </c>
      <c r="BR26">
        <v>0</v>
      </c>
      <c r="BS26">
        <v>1.64</v>
      </c>
      <c r="BT26">
        <v>0.33832299999999998</v>
      </c>
      <c r="BU26">
        <v>2.6925150000000002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0.94</v>
      </c>
      <c r="CC26">
        <v>0.89</v>
      </c>
      <c r="CD26">
        <v>1.77</v>
      </c>
      <c r="CE26">
        <v>0</v>
      </c>
      <c r="CF26">
        <v>0.22</v>
      </c>
      <c r="CG26">
        <v>3.78</v>
      </c>
      <c r="CH26">
        <v>0.35038399999999997</v>
      </c>
      <c r="CI26">
        <v>7.65</v>
      </c>
      <c r="CJ26">
        <v>1.95</v>
      </c>
      <c r="CK26">
        <v>1.84</v>
      </c>
      <c r="CL26">
        <v>4.6946640000000004</v>
      </c>
      <c r="CM26">
        <v>0.935114</v>
      </c>
      <c r="CN26">
        <v>3.542468</v>
      </c>
      <c r="CO26">
        <v>3.03</v>
      </c>
      <c r="CP26">
        <v>0.99398600000000004</v>
      </c>
      <c r="CQ26">
        <v>2.7933979999999998</v>
      </c>
      <c r="CR26">
        <v>3.57</v>
      </c>
      <c r="CS26">
        <v>2.3954240000000002</v>
      </c>
      <c r="CT26">
        <v>1.9429620000000001</v>
      </c>
      <c r="CU26">
        <v>0.97984300000000002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84.304919000000012</v>
      </c>
    </row>
    <row r="27" spans="1:114">
      <c r="A27" t="s">
        <v>69</v>
      </c>
      <c r="B27">
        <v>0</v>
      </c>
      <c r="C27">
        <v>0</v>
      </c>
      <c r="D27">
        <v>37.474950999999997</v>
      </c>
      <c r="E27">
        <v>0</v>
      </c>
      <c r="F27">
        <v>14.482229</v>
      </c>
      <c r="G27">
        <v>22.628482000000002</v>
      </c>
      <c r="H27">
        <v>0</v>
      </c>
      <c r="I27">
        <v>91.462400000000002</v>
      </c>
      <c r="J27">
        <v>2.2865600000000001</v>
      </c>
      <c r="K27">
        <v>343.89265999999998</v>
      </c>
      <c r="L27">
        <v>437.61432400000001</v>
      </c>
      <c r="M27">
        <v>92.912925000000001</v>
      </c>
      <c r="N27">
        <v>119.136178</v>
      </c>
      <c r="O27">
        <v>62.394581000000002</v>
      </c>
      <c r="P27">
        <v>98.798310000000001</v>
      </c>
      <c r="Q27">
        <v>20.980602000000001</v>
      </c>
      <c r="R27">
        <v>42.846212999999999</v>
      </c>
      <c r="S27">
        <v>26.616266</v>
      </c>
      <c r="T27">
        <v>0.56176800000000005</v>
      </c>
      <c r="U27">
        <v>348.97500000000002</v>
      </c>
      <c r="V27">
        <v>15.651400000000001</v>
      </c>
      <c r="W27">
        <v>34.799309999999998</v>
      </c>
      <c r="X27">
        <v>147.515625</v>
      </c>
      <c r="Y27">
        <v>0</v>
      </c>
      <c r="Z27">
        <v>11</v>
      </c>
      <c r="AA27">
        <v>13.983000000000001</v>
      </c>
      <c r="AB27">
        <v>13.600092</v>
      </c>
      <c r="AC27">
        <v>7.9142219999999996</v>
      </c>
      <c r="AD27">
        <v>9.4297959999999996</v>
      </c>
      <c r="AE27">
        <v>0</v>
      </c>
      <c r="AF27">
        <v>8.3321880000000004</v>
      </c>
      <c r="AG27">
        <v>42.933545000000002</v>
      </c>
      <c r="AH27">
        <v>72.313672999999994</v>
      </c>
      <c r="AI27">
        <v>3.9559120000000001</v>
      </c>
      <c r="AJ27">
        <v>0</v>
      </c>
      <c r="AK27">
        <v>26.555779999999999</v>
      </c>
      <c r="AL27">
        <v>0</v>
      </c>
      <c r="AM27">
        <v>16.345120999999999</v>
      </c>
      <c r="AN27">
        <v>0.70510899999999999</v>
      </c>
      <c r="AO27">
        <v>0</v>
      </c>
      <c r="AP27">
        <v>0.25619999999999998</v>
      </c>
      <c r="AQ27">
        <v>41.983663999999997</v>
      </c>
      <c r="AR27">
        <v>46.368000000000002</v>
      </c>
      <c r="AS27">
        <v>31.897383000000001</v>
      </c>
      <c r="AT27">
        <v>11.2476</v>
      </c>
      <c r="AU27">
        <v>0</v>
      </c>
      <c r="AV27">
        <v>8.7660699999999991</v>
      </c>
      <c r="AW27">
        <v>0</v>
      </c>
      <c r="AX27">
        <v>0</v>
      </c>
      <c r="AY27">
        <v>0</v>
      </c>
      <c r="AZ27">
        <f t="shared" si="0"/>
        <v>84.923142000000013</v>
      </c>
      <c r="BA27">
        <f t="shared" si="1"/>
        <v>2413.540281</v>
      </c>
      <c r="BD27">
        <v>2.0896979999999998</v>
      </c>
      <c r="BE27">
        <v>0</v>
      </c>
      <c r="BF27">
        <v>2.4339E-2</v>
      </c>
      <c r="BG27">
        <v>0</v>
      </c>
      <c r="BH27">
        <v>0</v>
      </c>
      <c r="BI27">
        <v>0.84194100000000005</v>
      </c>
      <c r="BJ27">
        <v>0</v>
      </c>
      <c r="BK27">
        <v>1.6299999999999999E-2</v>
      </c>
      <c r="BL27">
        <v>0</v>
      </c>
      <c r="BM27">
        <v>0</v>
      </c>
      <c r="BN27">
        <v>0</v>
      </c>
      <c r="BO27">
        <v>2.0099999999999998</v>
      </c>
      <c r="BP27">
        <v>2.19</v>
      </c>
      <c r="BQ27">
        <v>3.542468</v>
      </c>
      <c r="BR27">
        <v>5.4765000000000001E-2</v>
      </c>
      <c r="BS27">
        <v>1.64</v>
      </c>
      <c r="BT27">
        <v>0.676647</v>
      </c>
      <c r="BU27">
        <v>2.6925150000000002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0.94</v>
      </c>
      <c r="CC27">
        <v>0.89</v>
      </c>
      <c r="CD27">
        <v>1.77</v>
      </c>
      <c r="CE27">
        <v>0</v>
      </c>
      <c r="CF27">
        <v>0.22</v>
      </c>
      <c r="CG27">
        <v>3.78</v>
      </c>
      <c r="CH27">
        <v>0.57562999999999998</v>
      </c>
      <c r="CI27">
        <v>7.65</v>
      </c>
      <c r="CJ27">
        <v>1.95</v>
      </c>
      <c r="CK27">
        <v>1.84</v>
      </c>
      <c r="CL27">
        <v>4.6946640000000004</v>
      </c>
      <c r="CM27">
        <v>0.935114</v>
      </c>
      <c r="CN27">
        <v>3.542468</v>
      </c>
      <c r="CO27">
        <v>3.03</v>
      </c>
      <c r="CP27">
        <v>0.99398600000000004</v>
      </c>
      <c r="CQ27">
        <v>2.7933979999999998</v>
      </c>
      <c r="CR27">
        <v>3.57</v>
      </c>
      <c r="CS27">
        <v>2.3954240000000002</v>
      </c>
      <c r="CT27">
        <v>1.9429620000000001</v>
      </c>
      <c r="CU27">
        <v>0.97984300000000002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84.923142000000013</v>
      </c>
    </row>
    <row r="28" spans="1:114">
      <c r="A28" t="s">
        <v>70</v>
      </c>
      <c r="B28">
        <v>0</v>
      </c>
      <c r="C28">
        <v>0</v>
      </c>
      <c r="D28">
        <v>37.474950999999997</v>
      </c>
      <c r="E28">
        <v>0</v>
      </c>
      <c r="F28">
        <v>14.482229</v>
      </c>
      <c r="G28">
        <v>22.628482000000002</v>
      </c>
      <c r="H28">
        <v>0</v>
      </c>
      <c r="I28">
        <v>91.462400000000002</v>
      </c>
      <c r="J28">
        <v>2.2865600000000001</v>
      </c>
      <c r="K28">
        <v>343.89265999999998</v>
      </c>
      <c r="L28">
        <v>437.61432400000001</v>
      </c>
      <c r="M28">
        <v>92.912925000000001</v>
      </c>
      <c r="N28">
        <v>119.136178</v>
      </c>
      <c r="O28">
        <v>62.394581000000002</v>
      </c>
      <c r="P28">
        <v>98.798310000000001</v>
      </c>
      <c r="Q28">
        <v>20.980602000000001</v>
      </c>
      <c r="R28">
        <v>42.846212999999999</v>
      </c>
      <c r="S28">
        <v>26.616266</v>
      </c>
      <c r="T28">
        <v>0.56176800000000005</v>
      </c>
      <c r="U28">
        <v>348.97500000000002</v>
      </c>
      <c r="V28">
        <v>16.68</v>
      </c>
      <c r="W28">
        <v>34.799309999999998</v>
      </c>
      <c r="X28">
        <v>147.515625</v>
      </c>
      <c r="Y28">
        <v>0</v>
      </c>
      <c r="Z28">
        <v>11</v>
      </c>
      <c r="AA28">
        <v>17.774999999999999</v>
      </c>
      <c r="AB28">
        <v>27.338961000000001</v>
      </c>
      <c r="AC28">
        <v>15.828445</v>
      </c>
      <c r="AD28">
        <v>18.859591999999999</v>
      </c>
      <c r="AE28">
        <v>0</v>
      </c>
      <c r="AF28">
        <v>14.225687000000001</v>
      </c>
      <c r="AG28">
        <v>42.933545000000002</v>
      </c>
      <c r="AH28">
        <v>96.450805000000003</v>
      </c>
      <c r="AI28">
        <v>17.142282999999999</v>
      </c>
      <c r="AJ28">
        <v>0</v>
      </c>
      <c r="AK28">
        <v>26.555779999999999</v>
      </c>
      <c r="AL28">
        <v>0</v>
      </c>
      <c r="AM28">
        <v>16.345120999999999</v>
      </c>
      <c r="AN28">
        <v>0.70510899999999999</v>
      </c>
      <c r="AO28">
        <v>0</v>
      </c>
      <c r="AP28">
        <v>0.25619999999999998</v>
      </c>
      <c r="AQ28">
        <v>41.983663999999997</v>
      </c>
      <c r="AR28">
        <v>46.368000000000002</v>
      </c>
      <c r="AS28">
        <v>31.897383000000001</v>
      </c>
      <c r="AT28">
        <v>11.2476</v>
      </c>
      <c r="AU28">
        <v>0</v>
      </c>
      <c r="AV28">
        <v>8.7660699999999991</v>
      </c>
      <c r="AW28">
        <v>0</v>
      </c>
      <c r="AX28">
        <v>0</v>
      </c>
      <c r="AY28">
        <v>0</v>
      </c>
      <c r="AZ28">
        <f t="shared" si="0"/>
        <v>86.135616000000013</v>
      </c>
      <c r="BA28">
        <f t="shared" si="1"/>
        <v>2493.8732450000002</v>
      </c>
      <c r="BD28">
        <v>2.0896979999999998</v>
      </c>
      <c r="BE28">
        <v>0</v>
      </c>
      <c r="BF28">
        <v>2.4339E-2</v>
      </c>
      <c r="BG28">
        <v>0</v>
      </c>
      <c r="BH28">
        <v>0</v>
      </c>
      <c r="BI28">
        <v>0.84194100000000005</v>
      </c>
      <c r="BJ28">
        <v>0</v>
      </c>
      <c r="BK28">
        <v>1.6299999999999999E-2</v>
      </c>
      <c r="BL28">
        <v>0</v>
      </c>
      <c r="BM28">
        <v>0</v>
      </c>
      <c r="BN28">
        <v>0</v>
      </c>
      <c r="BO28">
        <v>2.0099999999999998</v>
      </c>
      <c r="BP28">
        <v>2.19</v>
      </c>
      <c r="BQ28">
        <v>3.542468</v>
      </c>
      <c r="BR28">
        <v>0.49598399999999998</v>
      </c>
      <c r="BS28">
        <v>1.64</v>
      </c>
      <c r="BT28">
        <v>1.2560249999999999</v>
      </c>
      <c r="BU28">
        <v>2.6925150000000002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0.94</v>
      </c>
      <c r="CC28">
        <v>0.89</v>
      </c>
      <c r="CD28">
        <v>1.77</v>
      </c>
      <c r="CE28">
        <v>0</v>
      </c>
      <c r="CF28">
        <v>0.22</v>
      </c>
      <c r="CG28">
        <v>3.78</v>
      </c>
      <c r="CH28">
        <v>0.76750700000000005</v>
      </c>
      <c r="CI28">
        <v>7.65</v>
      </c>
      <c r="CJ28">
        <v>1.95</v>
      </c>
      <c r="CK28">
        <v>1.84</v>
      </c>
      <c r="CL28">
        <v>4.6946640000000004</v>
      </c>
      <c r="CM28">
        <v>0.935114</v>
      </c>
      <c r="CN28">
        <v>3.542468</v>
      </c>
      <c r="CO28">
        <v>3.03</v>
      </c>
      <c r="CP28">
        <v>0.99398600000000004</v>
      </c>
      <c r="CQ28">
        <v>2.7933979999999998</v>
      </c>
      <c r="CR28">
        <v>3.57</v>
      </c>
      <c r="CS28">
        <v>2.3954240000000002</v>
      </c>
      <c r="CT28">
        <v>1.9429620000000001</v>
      </c>
      <c r="CU28">
        <v>0.97984300000000002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86.135616000000013</v>
      </c>
    </row>
    <row r="29" spans="1:114">
      <c r="A29" t="s">
        <v>71</v>
      </c>
      <c r="B29">
        <v>0</v>
      </c>
      <c r="C29">
        <v>0</v>
      </c>
      <c r="D29">
        <v>37.474950999999997</v>
      </c>
      <c r="E29">
        <v>0</v>
      </c>
      <c r="F29">
        <v>14.482229</v>
      </c>
      <c r="G29">
        <v>22.628482000000002</v>
      </c>
      <c r="H29">
        <v>0</v>
      </c>
      <c r="I29">
        <v>91.462400000000002</v>
      </c>
      <c r="J29">
        <v>2.2865600000000001</v>
      </c>
      <c r="K29">
        <v>343.89265999999998</v>
      </c>
      <c r="L29">
        <v>437.61432400000001</v>
      </c>
      <c r="M29">
        <v>92.912925000000001</v>
      </c>
      <c r="N29">
        <v>119.136178</v>
      </c>
      <c r="O29">
        <v>62.394581000000002</v>
      </c>
      <c r="P29">
        <v>98.798310000000001</v>
      </c>
      <c r="Q29">
        <v>20.980602000000001</v>
      </c>
      <c r="R29">
        <v>42.846212999999999</v>
      </c>
      <c r="S29">
        <v>26.616266</v>
      </c>
      <c r="T29">
        <v>0.56176800000000005</v>
      </c>
      <c r="U29">
        <v>348.97500000000002</v>
      </c>
      <c r="V29">
        <v>16.68</v>
      </c>
      <c r="W29">
        <v>34.799309999999998</v>
      </c>
      <c r="X29">
        <v>147.515625</v>
      </c>
      <c r="Y29">
        <v>0</v>
      </c>
      <c r="Z29">
        <v>13.1076</v>
      </c>
      <c r="AA29">
        <v>28.09872</v>
      </c>
      <c r="AB29">
        <v>41.133339999999997</v>
      </c>
      <c r="AC29">
        <v>30.104384</v>
      </c>
      <c r="AD29">
        <v>28.289387999999999</v>
      </c>
      <c r="AE29">
        <v>0</v>
      </c>
      <c r="AF29">
        <v>17.070824000000002</v>
      </c>
      <c r="AG29">
        <v>42.933545000000002</v>
      </c>
      <c r="AH29">
        <v>117.265416</v>
      </c>
      <c r="AI29">
        <v>17.142282999999999</v>
      </c>
      <c r="AJ29">
        <v>0</v>
      </c>
      <c r="AK29">
        <v>26.555779999999999</v>
      </c>
      <c r="AL29">
        <v>0</v>
      </c>
      <c r="AM29">
        <v>16.345120999999999</v>
      </c>
      <c r="AN29">
        <v>0.70510899999999999</v>
      </c>
      <c r="AO29">
        <v>0</v>
      </c>
      <c r="AP29">
        <v>0.25619999999999998</v>
      </c>
      <c r="AQ29">
        <v>41.983663999999997</v>
      </c>
      <c r="AR29">
        <v>46.368000000000002</v>
      </c>
      <c r="AS29">
        <v>31.897383000000001</v>
      </c>
      <c r="AT29">
        <v>11.2476</v>
      </c>
      <c r="AU29">
        <v>0</v>
      </c>
      <c r="AV29">
        <v>8.7660699999999991</v>
      </c>
      <c r="AW29">
        <v>0</v>
      </c>
      <c r="AX29">
        <v>0</v>
      </c>
      <c r="AY29">
        <v>0</v>
      </c>
      <c r="AZ29">
        <f t="shared" si="0"/>
        <v>86.977516000000023</v>
      </c>
      <c r="BA29">
        <f t="shared" si="1"/>
        <v>2568.3063270000007</v>
      </c>
      <c r="BD29">
        <v>2.0896979999999998</v>
      </c>
      <c r="BE29">
        <v>0</v>
      </c>
      <c r="BF29">
        <v>2.4339E-2</v>
      </c>
      <c r="BG29">
        <v>0</v>
      </c>
      <c r="BH29">
        <v>0</v>
      </c>
      <c r="BI29">
        <v>0.84194100000000005</v>
      </c>
      <c r="BJ29">
        <v>0</v>
      </c>
      <c r="BK29">
        <v>1.6299999999999999E-2</v>
      </c>
      <c r="BL29">
        <v>0</v>
      </c>
      <c r="BM29">
        <v>0</v>
      </c>
      <c r="BN29">
        <v>0</v>
      </c>
      <c r="BO29">
        <v>2.0099999999999998</v>
      </c>
      <c r="BP29">
        <v>2.19</v>
      </c>
      <c r="BQ29">
        <v>3.542468</v>
      </c>
      <c r="BR29">
        <v>0.99196799999999996</v>
      </c>
      <c r="BS29">
        <v>1.64</v>
      </c>
      <c r="BT29">
        <v>1.437873</v>
      </c>
      <c r="BU29">
        <v>2.6925150000000002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0.94</v>
      </c>
      <c r="CC29">
        <v>0.89</v>
      </c>
      <c r="CD29">
        <v>1.77</v>
      </c>
      <c r="CE29">
        <v>0</v>
      </c>
      <c r="CF29">
        <v>0.22</v>
      </c>
      <c r="CG29">
        <v>3.78</v>
      </c>
      <c r="CH29">
        <v>0.93157500000000004</v>
      </c>
      <c r="CI29">
        <v>7.65</v>
      </c>
      <c r="CJ29">
        <v>1.95</v>
      </c>
      <c r="CK29">
        <v>1.84</v>
      </c>
      <c r="CL29">
        <v>4.6946640000000004</v>
      </c>
      <c r="CM29">
        <v>0.935114</v>
      </c>
      <c r="CN29">
        <v>3.542468</v>
      </c>
      <c r="CO29">
        <v>3.03</v>
      </c>
      <c r="CP29">
        <v>0.99398600000000004</v>
      </c>
      <c r="CQ29">
        <v>2.7933979999999998</v>
      </c>
      <c r="CR29">
        <v>3.57</v>
      </c>
      <c r="CS29">
        <v>2.3954240000000002</v>
      </c>
      <c r="CT29">
        <v>1.9429620000000001</v>
      </c>
      <c r="CU29">
        <v>0.97984300000000002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86.977516000000023</v>
      </c>
    </row>
    <row r="30" spans="1:114">
      <c r="A30" t="s">
        <v>72</v>
      </c>
      <c r="B30">
        <v>0</v>
      </c>
      <c r="C30">
        <v>0</v>
      </c>
      <c r="D30">
        <v>37.474950999999997</v>
      </c>
      <c r="E30">
        <v>0</v>
      </c>
      <c r="F30">
        <v>14.482229</v>
      </c>
      <c r="G30">
        <v>22.628482000000002</v>
      </c>
      <c r="H30">
        <v>0</v>
      </c>
      <c r="I30">
        <v>91.462400000000002</v>
      </c>
      <c r="J30">
        <v>2.2865600000000001</v>
      </c>
      <c r="K30">
        <v>343.89265999999998</v>
      </c>
      <c r="L30">
        <v>437.61432400000001</v>
      </c>
      <c r="M30">
        <v>92.912925000000001</v>
      </c>
      <c r="N30">
        <v>119.136178</v>
      </c>
      <c r="O30">
        <v>62.394581000000002</v>
      </c>
      <c r="P30">
        <v>98.798310000000001</v>
      </c>
      <c r="Q30">
        <v>20.980602000000001</v>
      </c>
      <c r="R30">
        <v>42.846212999999999</v>
      </c>
      <c r="S30">
        <v>26.616266</v>
      </c>
      <c r="T30">
        <v>0.56176800000000005</v>
      </c>
      <c r="U30">
        <v>348.97500000000002</v>
      </c>
      <c r="V30">
        <v>16.68</v>
      </c>
      <c r="W30">
        <v>34.799309999999998</v>
      </c>
      <c r="X30">
        <v>147.515625</v>
      </c>
      <c r="Y30">
        <v>0</v>
      </c>
      <c r="Z30">
        <v>13.1076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0</v>
      </c>
      <c r="AF30">
        <v>17.070824000000002</v>
      </c>
      <c r="AG30">
        <v>42.933545000000002</v>
      </c>
      <c r="AH30">
        <v>120.68565700000001</v>
      </c>
      <c r="AI30">
        <v>17.142282999999999</v>
      </c>
      <c r="AJ30">
        <v>0</v>
      </c>
      <c r="AK30">
        <v>26.555779999999999</v>
      </c>
      <c r="AL30">
        <v>0</v>
      </c>
      <c r="AM30">
        <v>16.345120999999999</v>
      </c>
      <c r="AN30">
        <v>0.70510899999999999</v>
      </c>
      <c r="AO30">
        <v>0</v>
      </c>
      <c r="AP30">
        <v>0.25619999999999998</v>
      </c>
      <c r="AQ30">
        <v>41.983663999999997</v>
      </c>
      <c r="AR30">
        <v>46.368000000000002</v>
      </c>
      <c r="AS30">
        <v>31.897383000000001</v>
      </c>
      <c r="AT30">
        <v>11.2476</v>
      </c>
      <c r="AU30">
        <v>0</v>
      </c>
      <c r="AV30">
        <v>8.7660699999999991</v>
      </c>
      <c r="AW30">
        <v>0</v>
      </c>
      <c r="AX30">
        <v>0</v>
      </c>
      <c r="AY30">
        <v>0</v>
      </c>
      <c r="AZ30">
        <f t="shared" si="0"/>
        <v>87.242151000000021</v>
      </c>
      <c r="BA30">
        <f t="shared" si="1"/>
        <v>2571.9912030000005</v>
      </c>
      <c r="BD30">
        <v>2.0896979999999998</v>
      </c>
      <c r="BE30">
        <v>0</v>
      </c>
      <c r="BF30">
        <v>2.4339E-2</v>
      </c>
      <c r="BG30">
        <v>0</v>
      </c>
      <c r="BH30">
        <v>0</v>
      </c>
      <c r="BI30">
        <v>0.84194100000000005</v>
      </c>
      <c r="BJ30">
        <v>0</v>
      </c>
      <c r="BK30">
        <v>1.6299999999999999E-2</v>
      </c>
      <c r="BL30">
        <v>0</v>
      </c>
      <c r="BM30">
        <v>0</v>
      </c>
      <c r="BN30">
        <v>0</v>
      </c>
      <c r="BO30">
        <v>2.0099999999999998</v>
      </c>
      <c r="BP30">
        <v>2.19</v>
      </c>
      <c r="BQ30">
        <v>3.542468</v>
      </c>
      <c r="BR30">
        <v>0.99196799999999996</v>
      </c>
      <c r="BS30">
        <v>1.64</v>
      </c>
      <c r="BT30">
        <v>1.6747000000000001</v>
      </c>
      <c r="BU30">
        <v>2.6925150000000002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0.94</v>
      </c>
      <c r="CC30">
        <v>0.89</v>
      </c>
      <c r="CD30">
        <v>1.77</v>
      </c>
      <c r="CE30">
        <v>0</v>
      </c>
      <c r="CF30">
        <v>0.22</v>
      </c>
      <c r="CG30">
        <v>3.78</v>
      </c>
      <c r="CH30">
        <v>0.95938299999999999</v>
      </c>
      <c r="CI30">
        <v>7.65</v>
      </c>
      <c r="CJ30">
        <v>1.95</v>
      </c>
      <c r="CK30">
        <v>1.84</v>
      </c>
      <c r="CL30">
        <v>4.6946640000000004</v>
      </c>
      <c r="CM30">
        <v>0.935114</v>
      </c>
      <c r="CN30">
        <v>3.542468</v>
      </c>
      <c r="CO30">
        <v>3.03</v>
      </c>
      <c r="CP30">
        <v>0.99398600000000004</v>
      </c>
      <c r="CQ30">
        <v>2.7933979999999998</v>
      </c>
      <c r="CR30">
        <v>3.57</v>
      </c>
      <c r="CS30">
        <v>2.3954240000000002</v>
      </c>
      <c r="CT30">
        <v>1.9429620000000001</v>
      </c>
      <c r="CU30">
        <v>0.97984300000000002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87.242151000000021</v>
      </c>
    </row>
    <row r="31" spans="1:114">
      <c r="A31" t="s">
        <v>73</v>
      </c>
      <c r="B31">
        <v>0</v>
      </c>
      <c r="C31">
        <v>0</v>
      </c>
      <c r="D31">
        <v>37.474950999999997</v>
      </c>
      <c r="E31">
        <v>0</v>
      </c>
      <c r="F31">
        <v>14.482229</v>
      </c>
      <c r="G31">
        <v>22.628482000000002</v>
      </c>
      <c r="H31">
        <v>0</v>
      </c>
      <c r="I31">
        <v>91.462400000000002</v>
      </c>
      <c r="J31">
        <v>2.2865600000000001</v>
      </c>
      <c r="K31">
        <v>343.89265999999998</v>
      </c>
      <c r="L31">
        <v>437.61432400000001</v>
      </c>
      <c r="M31">
        <v>92.912925000000001</v>
      </c>
      <c r="N31">
        <v>119.136178</v>
      </c>
      <c r="O31">
        <v>62.394581000000002</v>
      </c>
      <c r="P31">
        <v>98.798310000000001</v>
      </c>
      <c r="Q31">
        <v>20.980602000000001</v>
      </c>
      <c r="R31">
        <v>42.846212999999999</v>
      </c>
      <c r="S31">
        <v>26.616266</v>
      </c>
      <c r="T31">
        <v>0.56176800000000005</v>
      </c>
      <c r="U31">
        <v>348.97500000000002</v>
      </c>
      <c r="V31">
        <v>17.375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0</v>
      </c>
      <c r="AF31">
        <v>17.070824000000002</v>
      </c>
      <c r="AG31">
        <v>42.933545000000002</v>
      </c>
      <c r="AH31">
        <v>120.68565700000001</v>
      </c>
      <c r="AI31">
        <v>17.142282999999999</v>
      </c>
      <c r="AJ31">
        <v>0</v>
      </c>
      <c r="AK31">
        <v>26.555779999999999</v>
      </c>
      <c r="AL31">
        <v>0</v>
      </c>
      <c r="AM31">
        <v>16.345120999999999</v>
      </c>
      <c r="AN31">
        <v>0.70510899999999999</v>
      </c>
      <c r="AO31">
        <v>0</v>
      </c>
      <c r="AP31">
        <v>0.25619999999999998</v>
      </c>
      <c r="AQ31">
        <v>41.983663999999997</v>
      </c>
      <c r="AR31">
        <v>52.44</v>
      </c>
      <c r="AS31">
        <v>31.897383000000001</v>
      </c>
      <c r="AT31">
        <v>11.2476</v>
      </c>
      <c r="AU31">
        <v>0</v>
      </c>
      <c r="AV31">
        <v>8.7660699999999991</v>
      </c>
      <c r="AW31">
        <v>0</v>
      </c>
      <c r="AX31">
        <v>0</v>
      </c>
      <c r="AY31">
        <v>0</v>
      </c>
      <c r="AZ31">
        <f t="shared" si="0"/>
        <v>87.192040000000006</v>
      </c>
      <c r="BA31">
        <f t="shared" si="1"/>
        <v>2578.7080920000003</v>
      </c>
      <c r="BD31">
        <v>2.0896979999999998</v>
      </c>
      <c r="BE31">
        <v>0</v>
      </c>
      <c r="BF31">
        <v>2.4228E-2</v>
      </c>
      <c r="BG31">
        <v>0</v>
      </c>
      <c r="BH31">
        <v>0</v>
      </c>
      <c r="BI31">
        <v>0.84194100000000005</v>
      </c>
      <c r="BJ31">
        <v>0</v>
      </c>
      <c r="BK31">
        <v>1.6299999999999999E-2</v>
      </c>
      <c r="BL31">
        <v>0</v>
      </c>
      <c r="BM31">
        <v>0</v>
      </c>
      <c r="BN31">
        <v>0</v>
      </c>
      <c r="BO31">
        <v>2.0099999999999998</v>
      </c>
      <c r="BP31">
        <v>2.19</v>
      </c>
      <c r="BQ31">
        <v>3.542468</v>
      </c>
      <c r="BR31">
        <v>0.99196799999999996</v>
      </c>
      <c r="BS31">
        <v>1.64</v>
      </c>
      <c r="BT31">
        <v>1.6747000000000001</v>
      </c>
      <c r="BU31">
        <v>2.6925150000000002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0.94</v>
      </c>
      <c r="CC31">
        <v>0.87</v>
      </c>
      <c r="CD31">
        <v>1.74</v>
      </c>
      <c r="CE31">
        <v>0</v>
      </c>
      <c r="CF31">
        <v>0.22</v>
      </c>
      <c r="CG31">
        <v>3.78</v>
      </c>
      <c r="CH31">
        <v>0.95938299999999999</v>
      </c>
      <c r="CI31">
        <v>7.65</v>
      </c>
      <c r="CJ31">
        <v>1.95</v>
      </c>
      <c r="CK31">
        <v>1.84</v>
      </c>
      <c r="CL31">
        <v>4.6946640000000004</v>
      </c>
      <c r="CM31">
        <v>0.935114</v>
      </c>
      <c r="CN31">
        <v>3.542468</v>
      </c>
      <c r="CO31">
        <v>3.03</v>
      </c>
      <c r="CP31">
        <v>0.99398600000000004</v>
      </c>
      <c r="CQ31">
        <v>2.7933979999999998</v>
      </c>
      <c r="CR31">
        <v>3.57</v>
      </c>
      <c r="CS31">
        <v>2.3954240000000002</v>
      </c>
      <c r="CT31">
        <v>1.9429620000000001</v>
      </c>
      <c r="CU31">
        <v>0.97984300000000002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87.192040000000006</v>
      </c>
    </row>
    <row r="32" spans="1:114">
      <c r="A32" t="s">
        <v>74</v>
      </c>
      <c r="B32">
        <v>0</v>
      </c>
      <c r="C32">
        <v>0</v>
      </c>
      <c r="D32">
        <v>37.474950999999997</v>
      </c>
      <c r="E32">
        <v>0</v>
      </c>
      <c r="F32">
        <v>14.482229</v>
      </c>
      <c r="G32">
        <v>22.628482000000002</v>
      </c>
      <c r="H32">
        <v>0</v>
      </c>
      <c r="I32">
        <v>91.462400000000002</v>
      </c>
      <c r="J32">
        <v>2.2865600000000001</v>
      </c>
      <c r="K32">
        <v>343.89265999999998</v>
      </c>
      <c r="L32">
        <v>437.61432400000001</v>
      </c>
      <c r="M32">
        <v>92.912925000000001</v>
      </c>
      <c r="N32">
        <v>119.136178</v>
      </c>
      <c r="O32">
        <v>62.394581000000002</v>
      </c>
      <c r="P32">
        <v>98.798310000000001</v>
      </c>
      <c r="Q32">
        <v>20.980602000000001</v>
      </c>
      <c r="R32">
        <v>42.846212999999999</v>
      </c>
      <c r="S32">
        <v>26.616266</v>
      </c>
      <c r="T32">
        <v>0.56176800000000005</v>
      </c>
      <c r="U32">
        <v>348.97500000000002</v>
      </c>
      <c r="V32">
        <v>18.4175</v>
      </c>
      <c r="W32">
        <v>34.799309999999998</v>
      </c>
      <c r="X32">
        <v>147.515625</v>
      </c>
      <c r="Y32">
        <v>0</v>
      </c>
      <c r="Z32">
        <v>13.1076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0</v>
      </c>
      <c r="AF32">
        <v>17.070824000000002</v>
      </c>
      <c r="AG32">
        <v>42.933545000000002</v>
      </c>
      <c r="AH32">
        <v>120.68565700000001</v>
      </c>
      <c r="AI32">
        <v>17.142282999999999</v>
      </c>
      <c r="AJ32">
        <v>0</v>
      </c>
      <c r="AK32">
        <v>26.555779999999999</v>
      </c>
      <c r="AL32">
        <v>0</v>
      </c>
      <c r="AM32">
        <v>16.345120999999999</v>
      </c>
      <c r="AN32">
        <v>0.70510899999999999</v>
      </c>
      <c r="AO32">
        <v>0</v>
      </c>
      <c r="AP32">
        <v>0.25619999999999998</v>
      </c>
      <c r="AQ32">
        <v>41.983663999999997</v>
      </c>
      <c r="AR32">
        <v>52.44</v>
      </c>
      <c r="AS32">
        <v>31.897383000000001</v>
      </c>
      <c r="AT32">
        <v>11.2476</v>
      </c>
      <c r="AU32">
        <v>0</v>
      </c>
      <c r="AV32">
        <v>8.7660699999999991</v>
      </c>
      <c r="AW32">
        <v>0</v>
      </c>
      <c r="AX32">
        <v>0</v>
      </c>
      <c r="AY32">
        <v>0</v>
      </c>
      <c r="AZ32">
        <f t="shared" si="0"/>
        <v>87.192040000000006</v>
      </c>
      <c r="BA32">
        <f t="shared" si="1"/>
        <v>2579.7505920000003</v>
      </c>
      <c r="BD32">
        <v>2.0896979999999998</v>
      </c>
      <c r="BE32">
        <v>0</v>
      </c>
      <c r="BF32">
        <v>2.4228E-2</v>
      </c>
      <c r="BG32">
        <v>0</v>
      </c>
      <c r="BH32">
        <v>0</v>
      </c>
      <c r="BI32">
        <v>0.84194100000000005</v>
      </c>
      <c r="BJ32">
        <v>0</v>
      </c>
      <c r="BK32">
        <v>1.6299999999999999E-2</v>
      </c>
      <c r="BL32">
        <v>0</v>
      </c>
      <c r="BM32">
        <v>0</v>
      </c>
      <c r="BN32">
        <v>0</v>
      </c>
      <c r="BO32">
        <v>2.0099999999999998</v>
      </c>
      <c r="BP32">
        <v>2.19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2.6925150000000002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0.94</v>
      </c>
      <c r="CC32">
        <v>0.87</v>
      </c>
      <c r="CD32">
        <v>1.74</v>
      </c>
      <c r="CE32">
        <v>0</v>
      </c>
      <c r="CF32">
        <v>0.22</v>
      </c>
      <c r="CG32">
        <v>3.78</v>
      </c>
      <c r="CH32">
        <v>0.95938299999999999</v>
      </c>
      <c r="CI32">
        <v>7.65</v>
      </c>
      <c r="CJ32">
        <v>1.95</v>
      </c>
      <c r="CK32">
        <v>1.84</v>
      </c>
      <c r="CL32">
        <v>4.6946640000000004</v>
      </c>
      <c r="CM32">
        <v>0.935114</v>
      </c>
      <c r="CN32">
        <v>3.542468</v>
      </c>
      <c r="CO32">
        <v>3.03</v>
      </c>
      <c r="CP32">
        <v>0.99398600000000004</v>
      </c>
      <c r="CQ32">
        <v>2.7933979999999998</v>
      </c>
      <c r="CR32">
        <v>3.57</v>
      </c>
      <c r="CS32">
        <v>2.3954240000000002</v>
      </c>
      <c r="CT32">
        <v>1.9429620000000001</v>
      </c>
      <c r="CU32">
        <v>0.97984300000000002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87.192040000000006</v>
      </c>
    </row>
    <row r="33" spans="1:114">
      <c r="A33" t="s">
        <v>75</v>
      </c>
      <c r="B33">
        <v>0</v>
      </c>
      <c r="C33">
        <v>0</v>
      </c>
      <c r="D33">
        <v>37.474950999999997</v>
      </c>
      <c r="E33">
        <v>0</v>
      </c>
      <c r="F33">
        <v>14.482229</v>
      </c>
      <c r="G33">
        <v>22.628482000000002</v>
      </c>
      <c r="H33">
        <v>0</v>
      </c>
      <c r="I33">
        <v>91.462400000000002</v>
      </c>
      <c r="J33">
        <v>2.2865600000000001</v>
      </c>
      <c r="K33">
        <v>343.89265999999998</v>
      </c>
      <c r="L33">
        <v>437.61432400000001</v>
      </c>
      <c r="M33">
        <v>92.912925000000001</v>
      </c>
      <c r="N33">
        <v>119.136178</v>
      </c>
      <c r="O33">
        <v>62.394581000000002</v>
      </c>
      <c r="P33">
        <v>98.798310000000001</v>
      </c>
      <c r="Q33">
        <v>20.118385</v>
      </c>
      <c r="R33">
        <v>42.846212999999999</v>
      </c>
      <c r="S33">
        <v>26.616266</v>
      </c>
      <c r="T33">
        <v>0.56176800000000005</v>
      </c>
      <c r="U33">
        <v>348.97500000000002</v>
      </c>
      <c r="V33">
        <v>19.46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0</v>
      </c>
      <c r="AF33">
        <v>17.070824000000002</v>
      </c>
      <c r="AG33">
        <v>42.933545000000002</v>
      </c>
      <c r="AH33">
        <v>120.68565700000001</v>
      </c>
      <c r="AI33">
        <v>17.142282999999999</v>
      </c>
      <c r="AJ33">
        <v>0</v>
      </c>
      <c r="AK33">
        <v>26.555779999999999</v>
      </c>
      <c r="AL33">
        <v>0</v>
      </c>
      <c r="AM33">
        <v>16.345120999999999</v>
      </c>
      <c r="AN33">
        <v>0.70510899999999999</v>
      </c>
      <c r="AO33">
        <v>0</v>
      </c>
      <c r="AP33">
        <v>0.25619999999999998</v>
      </c>
      <c r="AQ33">
        <v>41.983663999999997</v>
      </c>
      <c r="AR33">
        <v>52.44</v>
      </c>
      <c r="AS33">
        <v>31.897383000000001</v>
      </c>
      <c r="AT33">
        <v>11.2476</v>
      </c>
      <c r="AU33">
        <v>0</v>
      </c>
      <c r="AV33">
        <v>8.7660699999999991</v>
      </c>
      <c r="AW33">
        <v>0</v>
      </c>
      <c r="AX33">
        <v>0</v>
      </c>
      <c r="AY33">
        <v>0</v>
      </c>
      <c r="AZ33">
        <f t="shared" si="0"/>
        <v>86.773365000000013</v>
      </c>
      <c r="BA33">
        <f t="shared" si="1"/>
        <v>2579.5122000000001</v>
      </c>
      <c r="BD33">
        <v>2.0896979999999998</v>
      </c>
      <c r="BE33">
        <v>0</v>
      </c>
      <c r="BF33">
        <v>2.4228E-2</v>
      </c>
      <c r="BG33">
        <v>0</v>
      </c>
      <c r="BH33">
        <v>0</v>
      </c>
      <c r="BI33">
        <v>0.84194100000000005</v>
      </c>
      <c r="BJ33">
        <v>0</v>
      </c>
      <c r="BK33">
        <v>1.6299999999999999E-2</v>
      </c>
      <c r="BL33">
        <v>0</v>
      </c>
      <c r="BM33">
        <v>0</v>
      </c>
      <c r="BN33">
        <v>0</v>
      </c>
      <c r="BO33">
        <v>2.0099999999999998</v>
      </c>
      <c r="BP33">
        <v>2.19</v>
      </c>
      <c r="BQ33">
        <v>3.542468</v>
      </c>
      <c r="BR33">
        <v>0.99196799999999996</v>
      </c>
      <c r="BS33">
        <v>1.64</v>
      </c>
      <c r="BT33">
        <v>1.2560249999999999</v>
      </c>
      <c r="BU33">
        <v>2.6925150000000002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0.94</v>
      </c>
      <c r="CC33">
        <v>0.87</v>
      </c>
      <c r="CD33">
        <v>1.74</v>
      </c>
      <c r="CE33">
        <v>0</v>
      </c>
      <c r="CF33">
        <v>0.22</v>
      </c>
      <c r="CG33">
        <v>3.78</v>
      </c>
      <c r="CH33">
        <v>0.95938299999999999</v>
      </c>
      <c r="CI33">
        <v>7.65</v>
      </c>
      <c r="CJ33">
        <v>1.95</v>
      </c>
      <c r="CK33">
        <v>1.84</v>
      </c>
      <c r="CL33">
        <v>4.6946640000000004</v>
      </c>
      <c r="CM33">
        <v>0.935114</v>
      </c>
      <c r="CN33">
        <v>3.542468</v>
      </c>
      <c r="CO33">
        <v>3.03</v>
      </c>
      <c r="CP33">
        <v>0.99398600000000004</v>
      </c>
      <c r="CQ33">
        <v>2.7933979999999998</v>
      </c>
      <c r="CR33">
        <v>3.57</v>
      </c>
      <c r="CS33">
        <v>2.3954240000000002</v>
      </c>
      <c r="CT33">
        <v>1.9429620000000001</v>
      </c>
      <c r="CU33">
        <v>0.97984300000000002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86.773365000000013</v>
      </c>
    </row>
    <row r="34" spans="1:114">
      <c r="A34" t="s">
        <v>76</v>
      </c>
      <c r="B34">
        <v>0</v>
      </c>
      <c r="C34">
        <v>0</v>
      </c>
      <c r="D34">
        <v>37.474950999999997</v>
      </c>
      <c r="E34">
        <v>0</v>
      </c>
      <c r="F34">
        <v>14.482229</v>
      </c>
      <c r="G34">
        <v>22.628482000000002</v>
      </c>
      <c r="H34">
        <v>0</v>
      </c>
      <c r="I34">
        <v>91.462400000000002</v>
      </c>
      <c r="J34">
        <v>2.2865600000000001</v>
      </c>
      <c r="K34">
        <v>343.89265999999998</v>
      </c>
      <c r="L34">
        <v>437.61432400000001</v>
      </c>
      <c r="M34">
        <v>92.912925000000001</v>
      </c>
      <c r="N34">
        <v>119.136178</v>
      </c>
      <c r="O34">
        <v>62.394581000000002</v>
      </c>
      <c r="P34">
        <v>98.798310000000001</v>
      </c>
      <c r="Q34">
        <v>20.118385</v>
      </c>
      <c r="R34">
        <v>42.846212999999999</v>
      </c>
      <c r="S34">
        <v>26.616266</v>
      </c>
      <c r="T34">
        <v>0.56176800000000005</v>
      </c>
      <c r="U34">
        <v>348.97500000000002</v>
      </c>
      <c r="V34">
        <v>19.46</v>
      </c>
      <c r="W34">
        <v>34.799309999999998</v>
      </c>
      <c r="X34">
        <v>147.515625</v>
      </c>
      <c r="Y34">
        <v>0</v>
      </c>
      <c r="Z34">
        <v>13.1076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0</v>
      </c>
      <c r="AF34">
        <v>17.070824000000002</v>
      </c>
      <c r="AG34">
        <v>42.933545000000002</v>
      </c>
      <c r="AH34">
        <v>120.68565700000001</v>
      </c>
      <c r="AI34">
        <v>3.9559120000000001</v>
      </c>
      <c r="AJ34">
        <v>0</v>
      </c>
      <c r="AK34">
        <v>26.555779999999999</v>
      </c>
      <c r="AL34">
        <v>0</v>
      </c>
      <c r="AM34">
        <v>16.345120999999999</v>
      </c>
      <c r="AN34">
        <v>0.70510899999999999</v>
      </c>
      <c r="AO34">
        <v>0</v>
      </c>
      <c r="AP34">
        <v>0.25619999999999998</v>
      </c>
      <c r="AQ34">
        <v>41.983663999999997</v>
      </c>
      <c r="AR34">
        <v>48.024000000000001</v>
      </c>
      <c r="AS34">
        <v>31.897383000000001</v>
      </c>
      <c r="AT34">
        <v>11.2476</v>
      </c>
      <c r="AU34">
        <v>0</v>
      </c>
      <c r="AV34">
        <v>8.7660699999999991</v>
      </c>
      <c r="AW34">
        <v>0</v>
      </c>
      <c r="AX34">
        <v>0</v>
      </c>
      <c r="AY34">
        <v>0</v>
      </c>
      <c r="AZ34">
        <f t="shared" si="0"/>
        <v>86.773365000000013</v>
      </c>
      <c r="BA34">
        <f t="shared" si="1"/>
        <v>2561.9098289999997</v>
      </c>
      <c r="BD34">
        <v>2.0896979999999998</v>
      </c>
      <c r="BE34">
        <v>0</v>
      </c>
      <c r="BF34">
        <v>2.4228E-2</v>
      </c>
      <c r="BG34">
        <v>0</v>
      </c>
      <c r="BH34">
        <v>0</v>
      </c>
      <c r="BI34">
        <v>0.84194100000000005</v>
      </c>
      <c r="BJ34">
        <v>0</v>
      </c>
      <c r="BK34">
        <v>1.6299999999999999E-2</v>
      </c>
      <c r="BL34">
        <v>0</v>
      </c>
      <c r="BM34">
        <v>0</v>
      </c>
      <c r="BN34">
        <v>0</v>
      </c>
      <c r="BO34">
        <v>2.0099999999999998</v>
      </c>
      <c r="BP34">
        <v>2.19</v>
      </c>
      <c r="BQ34">
        <v>3.542468</v>
      </c>
      <c r="BR34">
        <v>0.99196799999999996</v>
      </c>
      <c r="BS34">
        <v>1.64</v>
      </c>
      <c r="BT34">
        <v>1.2560249999999999</v>
      </c>
      <c r="BU34">
        <v>2.6925150000000002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0.94</v>
      </c>
      <c r="CC34">
        <v>0.87</v>
      </c>
      <c r="CD34">
        <v>1.74</v>
      </c>
      <c r="CE34">
        <v>0</v>
      </c>
      <c r="CF34">
        <v>0.22</v>
      </c>
      <c r="CG34">
        <v>3.78</v>
      </c>
      <c r="CH34">
        <v>0.95938299999999999</v>
      </c>
      <c r="CI34">
        <v>7.65</v>
      </c>
      <c r="CJ34">
        <v>1.95</v>
      </c>
      <c r="CK34">
        <v>1.84</v>
      </c>
      <c r="CL34">
        <v>4.6946640000000004</v>
      </c>
      <c r="CM34">
        <v>0.935114</v>
      </c>
      <c r="CN34">
        <v>3.542468</v>
      </c>
      <c r="CO34">
        <v>3.03</v>
      </c>
      <c r="CP34">
        <v>0.99398600000000004</v>
      </c>
      <c r="CQ34">
        <v>2.7933979999999998</v>
      </c>
      <c r="CR34">
        <v>3.57</v>
      </c>
      <c r="CS34">
        <v>2.3954240000000002</v>
      </c>
      <c r="CT34">
        <v>1.9429620000000001</v>
      </c>
      <c r="CU34">
        <v>0.97984300000000002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86.773365000000013</v>
      </c>
    </row>
    <row r="35" spans="1:114">
      <c r="A35" t="s">
        <v>77</v>
      </c>
      <c r="B35">
        <v>0</v>
      </c>
      <c r="C35">
        <v>0</v>
      </c>
      <c r="D35">
        <v>37.255799000000003</v>
      </c>
      <c r="E35">
        <v>0</v>
      </c>
      <c r="F35">
        <v>14.482229</v>
      </c>
      <c r="G35">
        <v>22.628482000000002</v>
      </c>
      <c r="H35">
        <v>0</v>
      </c>
      <c r="I35">
        <v>91.462400000000002</v>
      </c>
      <c r="J35">
        <v>2.2865600000000001</v>
      </c>
      <c r="K35">
        <v>343.89265999999998</v>
      </c>
      <c r="L35">
        <v>437.61432400000001</v>
      </c>
      <c r="M35">
        <v>92.912925000000001</v>
      </c>
      <c r="N35">
        <v>119.136178</v>
      </c>
      <c r="O35">
        <v>62.394581000000002</v>
      </c>
      <c r="P35">
        <v>98.798310000000001</v>
      </c>
      <c r="Q35">
        <v>20.118385</v>
      </c>
      <c r="R35">
        <v>42.846212999999999</v>
      </c>
      <c r="S35">
        <v>26.616266</v>
      </c>
      <c r="T35">
        <v>0.56176800000000005</v>
      </c>
      <c r="U35">
        <v>348.97500000000002</v>
      </c>
      <c r="V35">
        <v>19.46</v>
      </c>
      <c r="W35">
        <v>34.799309999999998</v>
      </c>
      <c r="X35">
        <v>147.515625</v>
      </c>
      <c r="Y35">
        <v>0</v>
      </c>
      <c r="Z35">
        <v>13.1076</v>
      </c>
      <c r="AA35">
        <v>28.09872</v>
      </c>
      <c r="AB35">
        <v>41.133339999999997</v>
      </c>
      <c r="AC35">
        <v>30.104384</v>
      </c>
      <c r="AD35">
        <v>18.859591999999999</v>
      </c>
      <c r="AE35">
        <v>0</v>
      </c>
      <c r="AF35">
        <v>17.070824000000002</v>
      </c>
      <c r="AG35">
        <v>42.933545000000002</v>
      </c>
      <c r="AH35">
        <v>120.68565700000001</v>
      </c>
      <c r="AI35">
        <v>0</v>
      </c>
      <c r="AJ35">
        <v>0</v>
      </c>
      <c r="AK35">
        <v>26.555779999999999</v>
      </c>
      <c r="AL35">
        <v>0</v>
      </c>
      <c r="AM35">
        <v>16.345120999999999</v>
      </c>
      <c r="AN35">
        <v>0.72469600000000001</v>
      </c>
      <c r="AO35">
        <v>0</v>
      </c>
      <c r="AP35">
        <v>0.76859999999999995</v>
      </c>
      <c r="AQ35">
        <v>41.983663999999997</v>
      </c>
      <c r="AR35">
        <v>48.024000000000001</v>
      </c>
      <c r="AS35">
        <v>31.897383000000001</v>
      </c>
      <c r="AT35">
        <v>11.2476</v>
      </c>
      <c r="AU35">
        <v>0</v>
      </c>
      <c r="AV35">
        <v>8.7660699999999991</v>
      </c>
      <c r="AW35">
        <v>0</v>
      </c>
      <c r="AX35">
        <v>0</v>
      </c>
      <c r="AY35">
        <v>0</v>
      </c>
      <c r="AZ35">
        <f t="shared" si="0"/>
        <v>86.773365000000013</v>
      </c>
      <c r="BA35">
        <f t="shared" si="1"/>
        <v>2548.8369559999996</v>
      </c>
      <c r="BD35">
        <v>2.0896979999999998</v>
      </c>
      <c r="BE35">
        <v>0</v>
      </c>
      <c r="BF35">
        <v>2.4228E-2</v>
      </c>
      <c r="BG35">
        <v>0</v>
      </c>
      <c r="BH35">
        <v>0</v>
      </c>
      <c r="BI35">
        <v>0.84194100000000005</v>
      </c>
      <c r="BJ35">
        <v>0</v>
      </c>
      <c r="BK35">
        <v>1.6299999999999999E-2</v>
      </c>
      <c r="BL35">
        <v>0</v>
      </c>
      <c r="BM35">
        <v>0</v>
      </c>
      <c r="BN35">
        <v>0</v>
      </c>
      <c r="BO35">
        <v>2.0099999999999998</v>
      </c>
      <c r="BP35">
        <v>2.19</v>
      </c>
      <c r="BQ35">
        <v>3.542468</v>
      </c>
      <c r="BR35">
        <v>0.99196799999999996</v>
      </c>
      <c r="BS35">
        <v>1.64</v>
      </c>
      <c r="BT35">
        <v>1.2560249999999999</v>
      </c>
      <c r="BU35">
        <v>2.6925150000000002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0.94</v>
      </c>
      <c r="CC35">
        <v>0.87</v>
      </c>
      <c r="CD35">
        <v>1.74</v>
      </c>
      <c r="CE35">
        <v>0</v>
      </c>
      <c r="CF35">
        <v>0.22</v>
      </c>
      <c r="CG35">
        <v>3.78</v>
      </c>
      <c r="CH35">
        <v>0.95938299999999999</v>
      </c>
      <c r="CI35">
        <v>7.65</v>
      </c>
      <c r="CJ35">
        <v>1.95</v>
      </c>
      <c r="CK35">
        <v>1.84</v>
      </c>
      <c r="CL35">
        <v>4.6946640000000004</v>
      </c>
      <c r="CM35">
        <v>0.935114</v>
      </c>
      <c r="CN35">
        <v>3.542468</v>
      </c>
      <c r="CO35">
        <v>3.03</v>
      </c>
      <c r="CP35">
        <v>0.99398600000000004</v>
      </c>
      <c r="CQ35">
        <v>2.7933979999999998</v>
      </c>
      <c r="CR35">
        <v>3.57</v>
      </c>
      <c r="CS35">
        <v>2.3954240000000002</v>
      </c>
      <c r="CT35">
        <v>1.9429620000000001</v>
      </c>
      <c r="CU35">
        <v>0.97984300000000002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86.773365000000013</v>
      </c>
    </row>
    <row r="36" spans="1:114">
      <c r="A36" t="s">
        <v>78</v>
      </c>
      <c r="B36">
        <v>0</v>
      </c>
      <c r="C36">
        <v>0</v>
      </c>
      <c r="D36">
        <v>37.255799000000003</v>
      </c>
      <c r="E36">
        <v>0</v>
      </c>
      <c r="F36">
        <v>14.482229</v>
      </c>
      <c r="G36">
        <v>22.628482000000002</v>
      </c>
      <c r="H36">
        <v>0</v>
      </c>
      <c r="I36">
        <v>91.462400000000002</v>
      </c>
      <c r="J36">
        <v>2.2865600000000001</v>
      </c>
      <c r="K36">
        <v>343.89265999999998</v>
      </c>
      <c r="L36">
        <v>437.61432400000001</v>
      </c>
      <c r="M36">
        <v>92.912925000000001</v>
      </c>
      <c r="N36">
        <v>119.136178</v>
      </c>
      <c r="O36">
        <v>62.394581000000002</v>
      </c>
      <c r="P36">
        <v>98.798310000000001</v>
      </c>
      <c r="Q36">
        <v>20.118385</v>
      </c>
      <c r="R36">
        <v>42.846212999999999</v>
      </c>
      <c r="S36">
        <v>26.616266</v>
      </c>
      <c r="T36">
        <v>0.56176800000000005</v>
      </c>
      <c r="U36">
        <v>348.97500000000002</v>
      </c>
      <c r="V36">
        <v>19.46</v>
      </c>
      <c r="W36">
        <v>34.799309999999998</v>
      </c>
      <c r="X36">
        <v>147.515625</v>
      </c>
      <c r="Y36">
        <v>0</v>
      </c>
      <c r="Z36">
        <v>6.5537999999999998</v>
      </c>
      <c r="AA36">
        <v>17.774999999999999</v>
      </c>
      <c r="AB36">
        <v>27.422225999999998</v>
      </c>
      <c r="AC36">
        <v>15.828445</v>
      </c>
      <c r="AD36">
        <v>9.4297959999999996</v>
      </c>
      <c r="AE36">
        <v>0</v>
      </c>
      <c r="AF36">
        <v>8.3321880000000004</v>
      </c>
      <c r="AG36">
        <v>42.933545000000002</v>
      </c>
      <c r="AH36">
        <v>96.548525999999995</v>
      </c>
      <c r="AI36">
        <v>0</v>
      </c>
      <c r="AJ36">
        <v>0</v>
      </c>
      <c r="AK36">
        <v>26.555779999999999</v>
      </c>
      <c r="AL36">
        <v>0</v>
      </c>
      <c r="AM36">
        <v>16.345120999999999</v>
      </c>
      <c r="AN36">
        <v>0.72469600000000001</v>
      </c>
      <c r="AO36">
        <v>0</v>
      </c>
      <c r="AP36">
        <v>0.76859999999999995</v>
      </c>
      <c r="AQ36">
        <v>41.983663999999997</v>
      </c>
      <c r="AR36">
        <v>48.024000000000001</v>
      </c>
      <c r="AS36">
        <v>31.897383000000001</v>
      </c>
      <c r="AT36">
        <v>11.2476</v>
      </c>
      <c r="AU36">
        <v>0</v>
      </c>
      <c r="AV36">
        <v>8.7660699999999991</v>
      </c>
      <c r="AW36">
        <v>0</v>
      </c>
      <c r="AX36">
        <v>0</v>
      </c>
      <c r="AY36">
        <v>0</v>
      </c>
      <c r="AZ36">
        <f t="shared" si="0"/>
        <v>85.666830000000019</v>
      </c>
      <c r="BA36">
        <f t="shared" si="1"/>
        <v>2460.560285</v>
      </c>
      <c r="BD36">
        <v>2.0896979999999998</v>
      </c>
      <c r="BE36">
        <v>0</v>
      </c>
      <c r="BF36">
        <v>2.4228E-2</v>
      </c>
      <c r="BG36">
        <v>0</v>
      </c>
      <c r="BH36">
        <v>0</v>
      </c>
      <c r="BI36">
        <v>0.84194100000000005</v>
      </c>
      <c r="BJ36">
        <v>0</v>
      </c>
      <c r="BK36">
        <v>1.6299999999999999E-2</v>
      </c>
      <c r="BL36">
        <v>0</v>
      </c>
      <c r="BM36">
        <v>0</v>
      </c>
      <c r="BN36">
        <v>0</v>
      </c>
      <c r="BO36">
        <v>2.0099999999999998</v>
      </c>
      <c r="BP36">
        <v>2.19</v>
      </c>
      <c r="BQ36">
        <v>3.542468</v>
      </c>
      <c r="BR36">
        <v>0.49598399999999998</v>
      </c>
      <c r="BS36">
        <v>1.64</v>
      </c>
      <c r="BT36">
        <v>0.83735000000000004</v>
      </c>
      <c r="BU36">
        <v>2.6925150000000002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0.94</v>
      </c>
      <c r="CC36">
        <v>0.87</v>
      </c>
      <c r="CD36">
        <v>1.74</v>
      </c>
      <c r="CE36">
        <v>0</v>
      </c>
      <c r="CF36">
        <v>0.22</v>
      </c>
      <c r="CG36">
        <v>3.78</v>
      </c>
      <c r="CH36">
        <v>0.76750700000000005</v>
      </c>
      <c r="CI36">
        <v>7.65</v>
      </c>
      <c r="CJ36">
        <v>1.95</v>
      </c>
      <c r="CK36">
        <v>1.84</v>
      </c>
      <c r="CL36">
        <v>4.6946640000000004</v>
      </c>
      <c r="CM36">
        <v>0.935114</v>
      </c>
      <c r="CN36">
        <v>3.542468</v>
      </c>
      <c r="CO36">
        <v>3.03</v>
      </c>
      <c r="CP36">
        <v>0.99398600000000004</v>
      </c>
      <c r="CQ36">
        <v>2.7933979999999998</v>
      </c>
      <c r="CR36">
        <v>3.57</v>
      </c>
      <c r="CS36">
        <v>2.3954240000000002</v>
      </c>
      <c r="CT36">
        <v>1.9429620000000001</v>
      </c>
      <c r="CU36">
        <v>0.97984300000000002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85.666830000000019</v>
      </c>
    </row>
    <row r="37" spans="1:114">
      <c r="A37" t="s">
        <v>79</v>
      </c>
      <c r="B37">
        <v>0</v>
      </c>
      <c r="C37">
        <v>0</v>
      </c>
      <c r="D37">
        <v>37.255799000000003</v>
      </c>
      <c r="E37">
        <v>0</v>
      </c>
      <c r="F37">
        <v>14.482229</v>
      </c>
      <c r="G37">
        <v>22.628482000000002</v>
      </c>
      <c r="H37">
        <v>0</v>
      </c>
      <c r="I37">
        <v>91.462400000000002</v>
      </c>
      <c r="J37">
        <v>2.2865600000000001</v>
      </c>
      <c r="K37">
        <v>343.89265999999998</v>
      </c>
      <c r="L37">
        <v>437.61432400000001</v>
      </c>
      <c r="M37">
        <v>92.912925000000001</v>
      </c>
      <c r="N37">
        <v>119.136178</v>
      </c>
      <c r="O37">
        <v>62.394581000000002</v>
      </c>
      <c r="P37">
        <v>98.798310000000001</v>
      </c>
      <c r="Q37">
        <v>20.118385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19.46</v>
      </c>
      <c r="W37">
        <v>34.799309999999998</v>
      </c>
      <c r="X37">
        <v>147.515625</v>
      </c>
      <c r="Y37">
        <v>0</v>
      </c>
      <c r="Z37">
        <v>6.5537999999999998</v>
      </c>
      <c r="AA37">
        <v>13.983000000000001</v>
      </c>
      <c r="AB37">
        <v>27.422225999999998</v>
      </c>
      <c r="AC37">
        <v>7.9142219999999996</v>
      </c>
      <c r="AD37">
        <v>0</v>
      </c>
      <c r="AE37">
        <v>0</v>
      </c>
      <c r="AF37">
        <v>8.3321880000000004</v>
      </c>
      <c r="AG37">
        <v>42.933545000000002</v>
      </c>
      <c r="AH37">
        <v>72.411394000000001</v>
      </c>
      <c r="AI37">
        <v>0</v>
      </c>
      <c r="AJ37">
        <v>0</v>
      </c>
      <c r="AK37">
        <v>26.555779999999999</v>
      </c>
      <c r="AL37">
        <v>0</v>
      </c>
      <c r="AM37">
        <v>16.345120999999999</v>
      </c>
      <c r="AN37">
        <v>0.72469600000000001</v>
      </c>
      <c r="AO37">
        <v>0</v>
      </c>
      <c r="AP37">
        <v>0.76859999999999995</v>
      </c>
      <c r="AQ37">
        <v>41.983663999999997</v>
      </c>
      <c r="AR37">
        <v>48.024000000000001</v>
      </c>
      <c r="AS37">
        <v>31.897383000000001</v>
      </c>
      <c r="AT37">
        <v>11.2476</v>
      </c>
      <c r="AU37">
        <v>0</v>
      </c>
      <c r="AV37">
        <v>8.7660699999999991</v>
      </c>
      <c r="AW37">
        <v>0</v>
      </c>
      <c r="AX37">
        <v>0</v>
      </c>
      <c r="AY37">
        <v>0</v>
      </c>
      <c r="AZ37">
        <f t="shared" si="0"/>
        <v>85.474879000000001</v>
      </c>
      <c r="BA37">
        <f t="shared" si="1"/>
        <v>2415.0951829999999</v>
      </c>
      <c r="BD37">
        <v>2.0896979999999998</v>
      </c>
      <c r="BE37">
        <v>0</v>
      </c>
      <c r="BF37">
        <v>2.4153999999999998E-2</v>
      </c>
      <c r="BG37">
        <v>0</v>
      </c>
      <c r="BH37">
        <v>0</v>
      </c>
      <c r="BI37">
        <v>0.84194100000000005</v>
      </c>
      <c r="BJ37">
        <v>0</v>
      </c>
      <c r="BK37">
        <v>1.6299999999999999E-2</v>
      </c>
      <c r="BL37">
        <v>0</v>
      </c>
      <c r="BM37">
        <v>0</v>
      </c>
      <c r="BN37">
        <v>0</v>
      </c>
      <c r="BO37">
        <v>2.0099999999999998</v>
      </c>
      <c r="BP37">
        <v>2.19</v>
      </c>
      <c r="BQ37">
        <v>3.542468</v>
      </c>
      <c r="BR37">
        <v>0.49598399999999998</v>
      </c>
      <c r="BS37">
        <v>1.64</v>
      </c>
      <c r="BT37">
        <v>0.83735000000000004</v>
      </c>
      <c r="BU37">
        <v>2.6925150000000002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0.94</v>
      </c>
      <c r="CC37">
        <v>0.87</v>
      </c>
      <c r="CD37">
        <v>1.74</v>
      </c>
      <c r="CE37">
        <v>0</v>
      </c>
      <c r="CF37">
        <v>0.22</v>
      </c>
      <c r="CG37">
        <v>3.78</v>
      </c>
      <c r="CH37">
        <v>0.57562999999999998</v>
      </c>
      <c r="CI37">
        <v>7.65</v>
      </c>
      <c r="CJ37">
        <v>1.95</v>
      </c>
      <c r="CK37">
        <v>1.84</v>
      </c>
      <c r="CL37">
        <v>4.6946640000000004</v>
      </c>
      <c r="CM37">
        <v>0.935114</v>
      </c>
      <c r="CN37">
        <v>3.542468</v>
      </c>
      <c r="CO37">
        <v>3.03</v>
      </c>
      <c r="CP37">
        <v>0.99398600000000004</v>
      </c>
      <c r="CQ37">
        <v>2.7933979999999998</v>
      </c>
      <c r="CR37">
        <v>3.57</v>
      </c>
      <c r="CS37">
        <v>2.3954240000000002</v>
      </c>
      <c r="CT37">
        <v>1.9429620000000001</v>
      </c>
      <c r="CU37">
        <v>0.97984300000000002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85.474879000000001</v>
      </c>
    </row>
    <row r="38" spans="1:114">
      <c r="A38" t="s">
        <v>80</v>
      </c>
      <c r="B38">
        <v>0</v>
      </c>
      <c r="C38">
        <v>0</v>
      </c>
      <c r="D38">
        <v>37.255799000000003</v>
      </c>
      <c r="E38">
        <v>0</v>
      </c>
      <c r="F38">
        <v>14.482229</v>
      </c>
      <c r="G38">
        <v>22.628482000000002</v>
      </c>
      <c r="H38">
        <v>0</v>
      </c>
      <c r="I38">
        <v>91.462400000000002</v>
      </c>
      <c r="J38">
        <v>2.2865600000000001</v>
      </c>
      <c r="K38">
        <v>343.89265999999998</v>
      </c>
      <c r="L38">
        <v>437.61432400000001</v>
      </c>
      <c r="M38">
        <v>92.912925000000001</v>
      </c>
      <c r="N38">
        <v>119.136178</v>
      </c>
      <c r="O38">
        <v>62.394581000000002</v>
      </c>
      <c r="P38">
        <v>98.798310000000001</v>
      </c>
      <c r="Q38">
        <v>20.118385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19.46</v>
      </c>
      <c r="W38">
        <v>34.799309999999998</v>
      </c>
      <c r="X38">
        <v>147.515625</v>
      </c>
      <c r="Y38">
        <v>0</v>
      </c>
      <c r="Z38">
        <v>6.5537999999999998</v>
      </c>
      <c r="AA38">
        <v>9.9540000000000006</v>
      </c>
      <c r="AB38">
        <v>13.600092</v>
      </c>
      <c r="AC38">
        <v>0</v>
      </c>
      <c r="AD38">
        <v>0</v>
      </c>
      <c r="AE38">
        <v>0</v>
      </c>
      <c r="AF38">
        <v>8.3321880000000004</v>
      </c>
      <c r="AG38">
        <v>42.933545000000002</v>
      </c>
      <c r="AH38">
        <v>39.088472000000003</v>
      </c>
      <c r="AI38">
        <v>0</v>
      </c>
      <c r="AJ38">
        <v>0</v>
      </c>
      <c r="AK38">
        <v>26.555779999999999</v>
      </c>
      <c r="AL38">
        <v>0</v>
      </c>
      <c r="AM38">
        <v>16.345120999999999</v>
      </c>
      <c r="AN38">
        <v>0.72469600000000001</v>
      </c>
      <c r="AO38">
        <v>0</v>
      </c>
      <c r="AP38">
        <v>0.76859999999999995</v>
      </c>
      <c r="AQ38">
        <v>41.983663999999997</v>
      </c>
      <c r="AR38">
        <v>48.024000000000001</v>
      </c>
      <c r="AS38">
        <v>31.897383000000001</v>
      </c>
      <c r="AT38">
        <v>11.2476</v>
      </c>
      <c r="AU38">
        <v>0</v>
      </c>
      <c r="AV38">
        <v>8.7660699999999991</v>
      </c>
      <c r="AW38">
        <v>0</v>
      </c>
      <c r="AX38">
        <v>0</v>
      </c>
      <c r="AY38">
        <v>0</v>
      </c>
      <c r="AZ38">
        <f t="shared" si="0"/>
        <v>84.792026000000007</v>
      </c>
      <c r="BA38">
        <f t="shared" si="1"/>
        <v>2355.3240519999999</v>
      </c>
      <c r="BD38">
        <v>2.0896979999999998</v>
      </c>
      <c r="BE38">
        <v>0</v>
      </c>
      <c r="BF38">
        <v>2.4153999999999998E-2</v>
      </c>
      <c r="BG38">
        <v>0</v>
      </c>
      <c r="BH38">
        <v>0</v>
      </c>
      <c r="BI38">
        <v>0.84194100000000005</v>
      </c>
      <c r="BJ38">
        <v>0</v>
      </c>
      <c r="BK38">
        <v>1.6299999999999999E-2</v>
      </c>
      <c r="BL38">
        <v>0</v>
      </c>
      <c r="BM38">
        <v>0</v>
      </c>
      <c r="BN38">
        <v>0</v>
      </c>
      <c r="BO38">
        <v>2.0099999999999998</v>
      </c>
      <c r="BP38">
        <v>2.19</v>
      </c>
      <c r="BQ38">
        <v>3.542468</v>
      </c>
      <c r="BR38">
        <v>0.49598399999999998</v>
      </c>
      <c r="BS38">
        <v>1.64</v>
      </c>
      <c r="BT38">
        <v>0.41867500000000002</v>
      </c>
      <c r="BU38">
        <v>2.6925150000000002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0.94</v>
      </c>
      <c r="CC38">
        <v>0.87</v>
      </c>
      <c r="CD38">
        <v>1.74</v>
      </c>
      <c r="CE38">
        <v>0</v>
      </c>
      <c r="CF38">
        <v>0.22</v>
      </c>
      <c r="CG38">
        <v>3.78</v>
      </c>
      <c r="CH38">
        <v>0.31145200000000001</v>
      </c>
      <c r="CI38">
        <v>7.65</v>
      </c>
      <c r="CJ38">
        <v>1.95</v>
      </c>
      <c r="CK38">
        <v>1.84</v>
      </c>
      <c r="CL38">
        <v>4.6946640000000004</v>
      </c>
      <c r="CM38">
        <v>0.935114</v>
      </c>
      <c r="CN38">
        <v>3.542468</v>
      </c>
      <c r="CO38">
        <v>3.03</v>
      </c>
      <c r="CP38">
        <v>0.99398600000000004</v>
      </c>
      <c r="CQ38">
        <v>2.7933979999999998</v>
      </c>
      <c r="CR38">
        <v>3.57</v>
      </c>
      <c r="CS38">
        <v>2.3954240000000002</v>
      </c>
      <c r="CT38">
        <v>1.9429620000000001</v>
      </c>
      <c r="CU38">
        <v>0.97984300000000002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84.792026000000007</v>
      </c>
    </row>
    <row r="39" spans="1:114">
      <c r="A39" t="s">
        <v>81</v>
      </c>
      <c r="B39">
        <v>0</v>
      </c>
      <c r="C39">
        <v>0</v>
      </c>
      <c r="D39">
        <v>37.036647000000002</v>
      </c>
      <c r="E39">
        <v>0</v>
      </c>
      <c r="F39">
        <v>14.482229</v>
      </c>
      <c r="G39">
        <v>22.628482000000002</v>
      </c>
      <c r="H39">
        <v>0</v>
      </c>
      <c r="I39">
        <v>90.319119999999998</v>
      </c>
      <c r="J39">
        <v>2.2865600000000001</v>
      </c>
      <c r="K39">
        <v>343.89265999999998</v>
      </c>
      <c r="L39">
        <v>437.61432400000001</v>
      </c>
      <c r="M39">
        <v>92.912925000000001</v>
      </c>
      <c r="N39">
        <v>119.136178</v>
      </c>
      <c r="O39">
        <v>62.394581000000002</v>
      </c>
      <c r="P39">
        <v>98.798310000000001</v>
      </c>
      <c r="Q39">
        <v>20.118385</v>
      </c>
      <c r="R39">
        <v>42.846212999999999</v>
      </c>
      <c r="S39">
        <v>26.616266</v>
      </c>
      <c r="T39">
        <v>0.56176800000000005</v>
      </c>
      <c r="U39">
        <v>348.97500000000002</v>
      </c>
      <c r="V39">
        <v>19.46</v>
      </c>
      <c r="W39">
        <v>34.799309999999998</v>
      </c>
      <c r="X39">
        <v>147.515625</v>
      </c>
      <c r="Y39">
        <v>0</v>
      </c>
      <c r="Z39">
        <v>6.5537999999999998</v>
      </c>
      <c r="AA39">
        <v>0</v>
      </c>
      <c r="AB39">
        <v>13.600092</v>
      </c>
      <c r="AC39">
        <v>0</v>
      </c>
      <c r="AD39">
        <v>0</v>
      </c>
      <c r="AE39">
        <v>0</v>
      </c>
      <c r="AF39">
        <v>8.3321880000000004</v>
      </c>
      <c r="AG39">
        <v>42.933545000000002</v>
      </c>
      <c r="AH39">
        <v>39.088472000000003</v>
      </c>
      <c r="AI39">
        <v>0</v>
      </c>
      <c r="AJ39">
        <v>0</v>
      </c>
      <c r="AK39">
        <v>26.555779999999999</v>
      </c>
      <c r="AL39">
        <v>0</v>
      </c>
      <c r="AM39">
        <v>16.345120999999999</v>
      </c>
      <c r="AN39">
        <v>0.78345500000000001</v>
      </c>
      <c r="AO39">
        <v>0</v>
      </c>
      <c r="AP39">
        <v>0.76859999999999995</v>
      </c>
      <c r="AQ39">
        <v>41.983663999999997</v>
      </c>
      <c r="AR39">
        <v>48.024000000000001</v>
      </c>
      <c r="AS39">
        <v>31.897383000000001</v>
      </c>
      <c r="AT39">
        <v>11.2476</v>
      </c>
      <c r="AU39">
        <v>0</v>
      </c>
      <c r="AV39">
        <v>8.7660699999999991</v>
      </c>
      <c r="AW39">
        <v>0</v>
      </c>
      <c r="AX39">
        <v>0</v>
      </c>
      <c r="AY39">
        <v>0</v>
      </c>
      <c r="AZ39">
        <f t="shared" si="0"/>
        <v>84.801514000000012</v>
      </c>
      <c r="BA39">
        <f t="shared" si="1"/>
        <v>2344.075867</v>
      </c>
      <c r="BD39">
        <v>2.0896979999999998</v>
      </c>
      <c r="BE39">
        <v>0</v>
      </c>
      <c r="BF39">
        <v>2.4153999999999998E-2</v>
      </c>
      <c r="BG39">
        <v>0</v>
      </c>
      <c r="BH39">
        <v>0</v>
      </c>
      <c r="BI39">
        <v>0.84194100000000005</v>
      </c>
      <c r="BJ39">
        <v>0</v>
      </c>
      <c r="BK39">
        <v>1.6140000000000002E-2</v>
      </c>
      <c r="BL39">
        <v>0</v>
      </c>
      <c r="BM39">
        <v>0</v>
      </c>
      <c r="BN39">
        <v>0</v>
      </c>
      <c r="BO39">
        <v>2.0099999999999998</v>
      </c>
      <c r="BP39">
        <v>2.19</v>
      </c>
      <c r="BQ39">
        <v>3.542468</v>
      </c>
      <c r="BR39">
        <v>0.49598399999999998</v>
      </c>
      <c r="BS39">
        <v>1.64</v>
      </c>
      <c r="BT39">
        <v>0.33832299999999998</v>
      </c>
      <c r="BU39">
        <v>2.6925150000000002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0.94</v>
      </c>
      <c r="CC39">
        <v>0.87</v>
      </c>
      <c r="CD39">
        <v>1.74</v>
      </c>
      <c r="CE39">
        <v>0</v>
      </c>
      <c r="CF39">
        <v>0.22</v>
      </c>
      <c r="CG39">
        <v>3.78</v>
      </c>
      <c r="CH39">
        <v>0.31145200000000001</v>
      </c>
      <c r="CI39">
        <v>7.74</v>
      </c>
      <c r="CJ39">
        <v>1.95</v>
      </c>
      <c r="CK39">
        <v>1.84</v>
      </c>
      <c r="CL39">
        <v>4.6946640000000004</v>
      </c>
      <c r="CM39">
        <v>0.935114</v>
      </c>
      <c r="CN39">
        <v>3.542468</v>
      </c>
      <c r="CO39">
        <v>3.03</v>
      </c>
      <c r="CP39">
        <v>0.99398600000000004</v>
      </c>
      <c r="CQ39">
        <v>2.7933979999999998</v>
      </c>
      <c r="CR39">
        <v>3.57</v>
      </c>
      <c r="CS39">
        <v>2.3954240000000002</v>
      </c>
      <c r="CT39">
        <v>1.9429620000000001</v>
      </c>
      <c r="CU39">
        <v>0.97984300000000002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84.801514000000012</v>
      </c>
    </row>
    <row r="40" spans="1:114">
      <c r="A40" t="s">
        <v>82</v>
      </c>
      <c r="B40">
        <v>0</v>
      </c>
      <c r="C40">
        <v>0</v>
      </c>
      <c r="D40">
        <v>37.036647000000002</v>
      </c>
      <c r="E40">
        <v>0</v>
      </c>
      <c r="F40">
        <v>14.482229</v>
      </c>
      <c r="G40">
        <v>22.628482000000002</v>
      </c>
      <c r="H40">
        <v>0</v>
      </c>
      <c r="I40">
        <v>90.319119999999998</v>
      </c>
      <c r="J40">
        <v>2.2865600000000001</v>
      </c>
      <c r="K40">
        <v>343.89265999999998</v>
      </c>
      <c r="L40">
        <v>437.61432400000001</v>
      </c>
      <c r="M40">
        <v>92.912925000000001</v>
      </c>
      <c r="N40">
        <v>119.136178</v>
      </c>
      <c r="O40">
        <v>62.394581000000002</v>
      </c>
      <c r="P40">
        <v>98.798310000000001</v>
      </c>
      <c r="Q40">
        <v>20.118385</v>
      </c>
      <c r="R40">
        <v>42.846212999999999</v>
      </c>
      <c r="S40">
        <v>26.616266</v>
      </c>
      <c r="T40">
        <v>0.56176800000000005</v>
      </c>
      <c r="U40">
        <v>348.97500000000002</v>
      </c>
      <c r="V40">
        <v>19.46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13.600092</v>
      </c>
      <c r="AC40">
        <v>0</v>
      </c>
      <c r="AD40">
        <v>0</v>
      </c>
      <c r="AE40">
        <v>0</v>
      </c>
      <c r="AF40">
        <v>8.3321880000000004</v>
      </c>
      <c r="AG40">
        <v>42.933545000000002</v>
      </c>
      <c r="AH40">
        <v>22.378150000000002</v>
      </c>
      <c r="AI40">
        <v>0</v>
      </c>
      <c r="AJ40">
        <v>0</v>
      </c>
      <c r="AK40">
        <v>26.555779999999999</v>
      </c>
      <c r="AL40">
        <v>0</v>
      </c>
      <c r="AM40">
        <v>13.924234</v>
      </c>
      <c r="AN40">
        <v>0.78345500000000001</v>
      </c>
      <c r="AO40">
        <v>0</v>
      </c>
      <c r="AP40">
        <v>0.76859999999999995</v>
      </c>
      <c r="AQ40">
        <v>41.983663999999997</v>
      </c>
      <c r="AR40">
        <v>48.024000000000001</v>
      </c>
      <c r="AS40">
        <v>31.897383000000001</v>
      </c>
      <c r="AT40">
        <v>11.2476</v>
      </c>
      <c r="AU40">
        <v>0</v>
      </c>
      <c r="AV40">
        <v>8.7660699999999991</v>
      </c>
      <c r="AW40">
        <v>0</v>
      </c>
      <c r="AX40">
        <v>0</v>
      </c>
      <c r="AY40">
        <v>0</v>
      </c>
      <c r="AZ40">
        <f t="shared" si="0"/>
        <v>84.329712000000015</v>
      </c>
      <c r="BA40">
        <f t="shared" si="1"/>
        <v>2324.4728559999999</v>
      </c>
      <c r="BD40">
        <v>2.0896979999999998</v>
      </c>
      <c r="BE40">
        <v>0</v>
      </c>
      <c r="BF40">
        <v>2.4153999999999998E-2</v>
      </c>
      <c r="BG40">
        <v>0</v>
      </c>
      <c r="BH40">
        <v>0</v>
      </c>
      <c r="BI40">
        <v>0.84194100000000005</v>
      </c>
      <c r="BJ40">
        <v>0</v>
      </c>
      <c r="BK40">
        <v>1.6140000000000002E-2</v>
      </c>
      <c r="BL40">
        <v>0</v>
      </c>
      <c r="BM40">
        <v>0</v>
      </c>
      <c r="BN40">
        <v>0</v>
      </c>
      <c r="BO40">
        <v>2.0099999999999998</v>
      </c>
      <c r="BP40">
        <v>2.19</v>
      </c>
      <c r="BQ40">
        <v>3.542468</v>
      </c>
      <c r="BR40">
        <v>0.49598399999999998</v>
      </c>
      <c r="BS40">
        <v>1.64</v>
      </c>
      <c r="BT40">
        <v>0</v>
      </c>
      <c r="BU40">
        <v>2.6925150000000002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0.94</v>
      </c>
      <c r="CC40">
        <v>0.87</v>
      </c>
      <c r="CD40">
        <v>1.74</v>
      </c>
      <c r="CE40">
        <v>0</v>
      </c>
      <c r="CF40">
        <v>0.22</v>
      </c>
      <c r="CG40">
        <v>3.78</v>
      </c>
      <c r="CH40">
        <v>0.17797299999999999</v>
      </c>
      <c r="CI40">
        <v>7.74</v>
      </c>
      <c r="CJ40">
        <v>1.95</v>
      </c>
      <c r="CK40">
        <v>1.84</v>
      </c>
      <c r="CL40">
        <v>4.6946640000000004</v>
      </c>
      <c r="CM40">
        <v>0.935114</v>
      </c>
      <c r="CN40">
        <v>3.542468</v>
      </c>
      <c r="CO40">
        <v>3.03</v>
      </c>
      <c r="CP40">
        <v>0.99398600000000004</v>
      </c>
      <c r="CQ40">
        <v>2.7933979999999998</v>
      </c>
      <c r="CR40">
        <v>3.57</v>
      </c>
      <c r="CS40">
        <v>2.3954240000000002</v>
      </c>
      <c r="CT40">
        <v>1.9429620000000001</v>
      </c>
      <c r="CU40">
        <v>0.97984300000000002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84.329712000000015</v>
      </c>
    </row>
    <row r="41" spans="1:114">
      <c r="A41" t="s">
        <v>83</v>
      </c>
      <c r="B41">
        <v>0</v>
      </c>
      <c r="C41">
        <v>0</v>
      </c>
      <c r="D41">
        <v>37.036647000000002</v>
      </c>
      <c r="E41">
        <v>0</v>
      </c>
      <c r="F41">
        <v>14.482229</v>
      </c>
      <c r="G41">
        <v>22.628482000000002</v>
      </c>
      <c r="H41">
        <v>0</v>
      </c>
      <c r="I41">
        <v>90.319119999999998</v>
      </c>
      <c r="J41">
        <v>2.2865600000000001</v>
      </c>
      <c r="K41">
        <v>343.89265999999998</v>
      </c>
      <c r="L41">
        <v>437.61432400000001</v>
      </c>
      <c r="M41">
        <v>92.912925000000001</v>
      </c>
      <c r="N41">
        <v>119.136178</v>
      </c>
      <c r="O41">
        <v>62.394581000000002</v>
      </c>
      <c r="P41">
        <v>98.798310000000001</v>
      </c>
      <c r="Q41">
        <v>20.118385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20.155000000000001</v>
      </c>
      <c r="W41">
        <v>34.799309999999998</v>
      </c>
      <c r="X41">
        <v>136.37</v>
      </c>
      <c r="Y41">
        <v>0</v>
      </c>
      <c r="Z41">
        <v>6.5537999999999998</v>
      </c>
      <c r="AA41">
        <v>0</v>
      </c>
      <c r="AB41">
        <v>13.600092</v>
      </c>
      <c r="AC41">
        <v>0</v>
      </c>
      <c r="AD41">
        <v>0</v>
      </c>
      <c r="AE41">
        <v>0</v>
      </c>
      <c r="AF41">
        <v>8.3321880000000004</v>
      </c>
      <c r="AG41">
        <v>42.933545000000002</v>
      </c>
      <c r="AH41">
        <v>19.544236000000001</v>
      </c>
      <c r="AI41">
        <v>0</v>
      </c>
      <c r="AJ41">
        <v>0</v>
      </c>
      <c r="AK41">
        <v>26.555779999999999</v>
      </c>
      <c r="AL41">
        <v>0</v>
      </c>
      <c r="AM41">
        <v>10.918805000000001</v>
      </c>
      <c r="AN41">
        <v>0.78345500000000001</v>
      </c>
      <c r="AO41">
        <v>0</v>
      </c>
      <c r="AP41">
        <v>0.76859999999999995</v>
      </c>
      <c r="AQ41">
        <v>41.983663999999997</v>
      </c>
      <c r="AR41">
        <v>39.744</v>
      </c>
      <c r="AS41">
        <v>32.688360000000003</v>
      </c>
      <c r="AT41">
        <v>11.2476</v>
      </c>
      <c r="AU41">
        <v>0</v>
      </c>
      <c r="AV41">
        <v>8.7660699999999991</v>
      </c>
      <c r="AW41">
        <v>0</v>
      </c>
      <c r="AX41">
        <v>0</v>
      </c>
      <c r="AY41">
        <v>0</v>
      </c>
      <c r="AZ41">
        <f t="shared" si="0"/>
        <v>84.307317000000012</v>
      </c>
      <c r="BA41">
        <f t="shared" si="1"/>
        <v>2300.6714699999993</v>
      </c>
      <c r="BD41">
        <v>2.0896979999999998</v>
      </c>
      <c r="BE41">
        <v>0</v>
      </c>
      <c r="BF41">
        <v>2.4006E-2</v>
      </c>
      <c r="BG41">
        <v>0</v>
      </c>
      <c r="BH41">
        <v>0</v>
      </c>
      <c r="BI41">
        <v>0.84194100000000005</v>
      </c>
      <c r="BJ41">
        <v>0</v>
      </c>
      <c r="BK41">
        <v>1.6140000000000002E-2</v>
      </c>
      <c r="BL41">
        <v>0</v>
      </c>
      <c r="BM41">
        <v>0</v>
      </c>
      <c r="BN41">
        <v>0</v>
      </c>
      <c r="BO41">
        <v>2.0099999999999998</v>
      </c>
      <c r="BP41">
        <v>2.19</v>
      </c>
      <c r="BQ41">
        <v>3.542468</v>
      </c>
      <c r="BR41">
        <v>0.49598399999999998</v>
      </c>
      <c r="BS41">
        <v>1.64</v>
      </c>
      <c r="BT41">
        <v>0</v>
      </c>
      <c r="BU41">
        <v>2.6925150000000002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0.94</v>
      </c>
      <c r="CC41">
        <v>0.87</v>
      </c>
      <c r="CD41">
        <v>1.74</v>
      </c>
      <c r="CE41">
        <v>0</v>
      </c>
      <c r="CF41">
        <v>0.22</v>
      </c>
      <c r="CG41">
        <v>3.78</v>
      </c>
      <c r="CH41">
        <v>0.155726</v>
      </c>
      <c r="CI41">
        <v>7.74</v>
      </c>
      <c r="CJ41">
        <v>1.95</v>
      </c>
      <c r="CK41">
        <v>1.84</v>
      </c>
      <c r="CL41">
        <v>4.6946640000000004</v>
      </c>
      <c r="CM41">
        <v>0.935114</v>
      </c>
      <c r="CN41">
        <v>3.542468</v>
      </c>
      <c r="CO41">
        <v>3.03</v>
      </c>
      <c r="CP41">
        <v>0.99398600000000004</v>
      </c>
      <c r="CQ41">
        <v>2.7933979999999998</v>
      </c>
      <c r="CR41">
        <v>3.57</v>
      </c>
      <c r="CS41">
        <v>2.3954240000000002</v>
      </c>
      <c r="CT41">
        <v>1.9429620000000001</v>
      </c>
      <c r="CU41">
        <v>0.97984300000000002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84.307317000000012</v>
      </c>
    </row>
    <row r="42" spans="1:114">
      <c r="A42" t="s">
        <v>84</v>
      </c>
      <c r="B42">
        <v>0</v>
      </c>
      <c r="C42">
        <v>0</v>
      </c>
      <c r="D42">
        <v>37.036647000000002</v>
      </c>
      <c r="E42">
        <v>0</v>
      </c>
      <c r="F42">
        <v>14.482229</v>
      </c>
      <c r="G42">
        <v>22.628482000000002</v>
      </c>
      <c r="H42">
        <v>0</v>
      </c>
      <c r="I42">
        <v>90.319119999999998</v>
      </c>
      <c r="J42">
        <v>2.2865600000000001</v>
      </c>
      <c r="K42">
        <v>343.89265999999998</v>
      </c>
      <c r="L42">
        <v>437.61432400000001</v>
      </c>
      <c r="M42">
        <v>92.912925000000001</v>
      </c>
      <c r="N42">
        <v>119.136178</v>
      </c>
      <c r="O42">
        <v>62.394581000000002</v>
      </c>
      <c r="P42">
        <v>98.798310000000001</v>
      </c>
      <c r="Q42">
        <v>20.118385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20.155000000000001</v>
      </c>
      <c r="W42">
        <v>34.799309999999998</v>
      </c>
      <c r="X42">
        <v>124.831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0</v>
      </c>
      <c r="AF42">
        <v>8.3321880000000004</v>
      </c>
      <c r="AG42">
        <v>42.933545000000002</v>
      </c>
      <c r="AH42">
        <v>19.544236000000001</v>
      </c>
      <c r="AI42">
        <v>0</v>
      </c>
      <c r="AJ42">
        <v>0</v>
      </c>
      <c r="AK42">
        <v>26.555779999999999</v>
      </c>
      <c r="AL42">
        <v>0</v>
      </c>
      <c r="AM42">
        <v>0</v>
      </c>
      <c r="AN42">
        <v>0.78345500000000001</v>
      </c>
      <c r="AO42">
        <v>0</v>
      </c>
      <c r="AP42">
        <v>0.76859999999999995</v>
      </c>
      <c r="AQ42">
        <v>41.983663999999997</v>
      </c>
      <c r="AR42">
        <v>39.744</v>
      </c>
      <c r="AS42">
        <v>32.688360000000003</v>
      </c>
      <c r="AT42">
        <v>11.2476</v>
      </c>
      <c r="AU42">
        <v>0</v>
      </c>
      <c r="AV42">
        <v>8.7660699999999991</v>
      </c>
      <c r="AW42">
        <v>0</v>
      </c>
      <c r="AX42">
        <v>0</v>
      </c>
      <c r="AY42">
        <v>0</v>
      </c>
      <c r="AZ42">
        <f t="shared" si="0"/>
        <v>84.357317000000023</v>
      </c>
      <c r="BA42">
        <f t="shared" si="1"/>
        <v>2278.2636649999999</v>
      </c>
      <c r="BD42">
        <v>2.0896979999999998</v>
      </c>
      <c r="BE42">
        <v>0</v>
      </c>
      <c r="BF42">
        <v>2.4006E-2</v>
      </c>
      <c r="BG42">
        <v>0</v>
      </c>
      <c r="BH42">
        <v>0</v>
      </c>
      <c r="BI42">
        <v>0.84194100000000005</v>
      </c>
      <c r="BJ42">
        <v>0</v>
      </c>
      <c r="BK42">
        <v>1.6140000000000002E-2</v>
      </c>
      <c r="BL42">
        <v>0</v>
      </c>
      <c r="BM42">
        <v>0</v>
      </c>
      <c r="BN42">
        <v>0</v>
      </c>
      <c r="BO42">
        <v>2.0099999999999998</v>
      </c>
      <c r="BP42">
        <v>2.19</v>
      </c>
      <c r="BQ42">
        <v>3.542468</v>
      </c>
      <c r="BR42">
        <v>0.49598399999999998</v>
      </c>
      <c r="BS42">
        <v>1.64</v>
      </c>
      <c r="BT42">
        <v>0</v>
      </c>
      <c r="BU42">
        <v>2.6925150000000002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0.94</v>
      </c>
      <c r="CC42">
        <v>0.89</v>
      </c>
      <c r="CD42">
        <v>1.77</v>
      </c>
      <c r="CE42">
        <v>0</v>
      </c>
      <c r="CF42">
        <v>0.22</v>
      </c>
      <c r="CG42">
        <v>3.78</v>
      </c>
      <c r="CH42">
        <v>0.155726</v>
      </c>
      <c r="CI42">
        <v>7.74</v>
      </c>
      <c r="CJ42">
        <v>1.95</v>
      </c>
      <c r="CK42">
        <v>1.84</v>
      </c>
      <c r="CL42">
        <v>4.6946640000000004</v>
      </c>
      <c r="CM42">
        <v>0.935114</v>
      </c>
      <c r="CN42">
        <v>3.542468</v>
      </c>
      <c r="CO42">
        <v>3.03</v>
      </c>
      <c r="CP42">
        <v>0.99398600000000004</v>
      </c>
      <c r="CQ42">
        <v>2.7933979999999998</v>
      </c>
      <c r="CR42">
        <v>3.57</v>
      </c>
      <c r="CS42">
        <v>2.3954240000000002</v>
      </c>
      <c r="CT42">
        <v>1.9429620000000001</v>
      </c>
      <c r="CU42">
        <v>0.97984300000000002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84.357317000000023</v>
      </c>
    </row>
    <row r="43" spans="1:114">
      <c r="A43" t="s">
        <v>85</v>
      </c>
      <c r="B43">
        <v>0</v>
      </c>
      <c r="C43">
        <v>0</v>
      </c>
      <c r="D43">
        <v>36.817495999999998</v>
      </c>
      <c r="E43">
        <v>0</v>
      </c>
      <c r="F43">
        <v>14.482229</v>
      </c>
      <c r="G43">
        <v>22.628482000000002</v>
      </c>
      <c r="H43">
        <v>0</v>
      </c>
      <c r="I43">
        <v>90.319119999999998</v>
      </c>
      <c r="J43">
        <v>2.2865600000000001</v>
      </c>
      <c r="K43">
        <v>343.89265999999998</v>
      </c>
      <c r="L43">
        <v>437.61432400000001</v>
      </c>
      <c r="M43">
        <v>92.912925000000001</v>
      </c>
      <c r="N43">
        <v>119.136178</v>
      </c>
      <c r="O43">
        <v>62.394581000000002</v>
      </c>
      <c r="P43">
        <v>98.798310000000001</v>
      </c>
      <c r="Q43">
        <v>20.118385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20.155000000000001</v>
      </c>
      <c r="W43">
        <v>34.799309999999998</v>
      </c>
      <c r="X43">
        <v>124.831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8.3321880000000004</v>
      </c>
      <c r="AG43">
        <v>42.933545000000002</v>
      </c>
      <c r="AH43">
        <v>0</v>
      </c>
      <c r="AI43">
        <v>0</v>
      </c>
      <c r="AJ43">
        <v>0</v>
      </c>
      <c r="AK43">
        <v>26.555779999999999</v>
      </c>
      <c r="AL43">
        <v>0</v>
      </c>
      <c r="AM43">
        <v>0</v>
      </c>
      <c r="AN43">
        <v>0.78345500000000001</v>
      </c>
      <c r="AO43">
        <v>0</v>
      </c>
      <c r="AP43">
        <v>0.76859999999999995</v>
      </c>
      <c r="AQ43">
        <v>41.983663999999997</v>
      </c>
      <c r="AR43">
        <v>48.024000000000001</v>
      </c>
      <c r="AS43">
        <v>32.688360000000003</v>
      </c>
      <c r="AT43">
        <v>11.2476</v>
      </c>
      <c r="AU43">
        <v>0</v>
      </c>
      <c r="AV43">
        <v>8.7660699999999991</v>
      </c>
      <c r="AW43">
        <v>0</v>
      </c>
      <c r="AX43">
        <v>0</v>
      </c>
      <c r="AY43">
        <v>0</v>
      </c>
      <c r="AZ43">
        <f t="shared" si="0"/>
        <v>83.721196000000006</v>
      </c>
      <c r="BA43">
        <f t="shared" si="1"/>
        <v>2252.5440650000005</v>
      </c>
      <c r="BD43">
        <v>2.0896979999999998</v>
      </c>
      <c r="BE43">
        <v>0</v>
      </c>
      <c r="BF43">
        <v>2.3931000000000001E-2</v>
      </c>
      <c r="BG43">
        <v>0</v>
      </c>
      <c r="BH43">
        <v>0</v>
      </c>
      <c r="BI43">
        <v>0.84194100000000005</v>
      </c>
      <c r="BJ43">
        <v>0</v>
      </c>
      <c r="BK43">
        <v>1.5820000000000001E-2</v>
      </c>
      <c r="BL43">
        <v>0</v>
      </c>
      <c r="BM43">
        <v>0</v>
      </c>
      <c r="BN43">
        <v>0</v>
      </c>
      <c r="BO43">
        <v>2.0099999999999998</v>
      </c>
      <c r="BP43">
        <v>2.19</v>
      </c>
      <c r="BQ43">
        <v>3.542468</v>
      </c>
      <c r="BR43">
        <v>0.49598399999999998</v>
      </c>
      <c r="BS43">
        <v>1.64</v>
      </c>
      <c r="BT43">
        <v>0</v>
      </c>
      <c r="BU43">
        <v>2.6925150000000002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0.94</v>
      </c>
      <c r="CC43">
        <v>0.44</v>
      </c>
      <c r="CD43">
        <v>1.74</v>
      </c>
      <c r="CE43">
        <v>0</v>
      </c>
      <c r="CF43">
        <v>0.22</v>
      </c>
      <c r="CG43">
        <v>3.78</v>
      </c>
      <c r="CH43">
        <v>0</v>
      </c>
      <c r="CI43">
        <v>7.74</v>
      </c>
      <c r="CJ43">
        <v>1.95</v>
      </c>
      <c r="CK43">
        <v>1.84</v>
      </c>
      <c r="CL43">
        <v>4.6946640000000004</v>
      </c>
      <c r="CM43">
        <v>0.935114</v>
      </c>
      <c r="CN43">
        <v>3.542468</v>
      </c>
      <c r="CO43">
        <v>3.03</v>
      </c>
      <c r="CP43">
        <v>0.99398600000000004</v>
      </c>
      <c r="CQ43">
        <v>2.7933979999999998</v>
      </c>
      <c r="CR43">
        <v>3.57</v>
      </c>
      <c r="CS43">
        <v>2.3954240000000002</v>
      </c>
      <c r="CT43">
        <v>1.9429620000000001</v>
      </c>
      <c r="CU43">
        <v>0.97984300000000002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83.721196000000006</v>
      </c>
    </row>
    <row r="44" spans="1:114">
      <c r="A44" t="s">
        <v>86</v>
      </c>
      <c r="B44">
        <v>0</v>
      </c>
      <c r="C44">
        <v>0</v>
      </c>
      <c r="D44">
        <v>36.817495999999998</v>
      </c>
      <c r="E44">
        <v>0</v>
      </c>
      <c r="F44">
        <v>14.482229</v>
      </c>
      <c r="G44">
        <v>22.628482000000002</v>
      </c>
      <c r="H44">
        <v>0</v>
      </c>
      <c r="I44">
        <v>90.319119999999998</v>
      </c>
      <c r="J44">
        <v>2.2865600000000001</v>
      </c>
      <c r="K44">
        <v>343.89265999999998</v>
      </c>
      <c r="L44">
        <v>437.61432400000001</v>
      </c>
      <c r="M44">
        <v>92.912925000000001</v>
      </c>
      <c r="N44">
        <v>119.136178</v>
      </c>
      <c r="O44">
        <v>62.394581000000002</v>
      </c>
      <c r="P44">
        <v>98.798310000000001</v>
      </c>
      <c r="Q44">
        <v>20.118385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20.155000000000001</v>
      </c>
      <c r="W44">
        <v>34.799309999999998</v>
      </c>
      <c r="X44">
        <v>124.831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42.933545000000002</v>
      </c>
      <c r="AH44">
        <v>0</v>
      </c>
      <c r="AI44">
        <v>0</v>
      </c>
      <c r="AJ44">
        <v>0</v>
      </c>
      <c r="AK44">
        <v>26.555779999999999</v>
      </c>
      <c r="AL44">
        <v>0</v>
      </c>
      <c r="AM44">
        <v>0</v>
      </c>
      <c r="AN44">
        <v>0.78345500000000001</v>
      </c>
      <c r="AO44">
        <v>0</v>
      </c>
      <c r="AP44">
        <v>0.76859999999999995</v>
      </c>
      <c r="AQ44">
        <v>41.983663999999997</v>
      </c>
      <c r="AR44">
        <v>48.024000000000001</v>
      </c>
      <c r="AS44">
        <v>32.688360000000003</v>
      </c>
      <c r="AT44">
        <v>11.2476</v>
      </c>
      <c r="AU44">
        <v>0</v>
      </c>
      <c r="AV44">
        <v>8.7660699999999991</v>
      </c>
      <c r="AW44">
        <v>0</v>
      </c>
      <c r="AX44">
        <v>0</v>
      </c>
      <c r="AY44">
        <v>0</v>
      </c>
      <c r="AZ44">
        <f t="shared" si="0"/>
        <v>83.801196000000004</v>
      </c>
      <c r="BA44">
        <f t="shared" si="1"/>
        <v>2252.6240650000004</v>
      </c>
      <c r="BD44">
        <v>2.0896979999999998</v>
      </c>
      <c r="BE44">
        <v>0</v>
      </c>
      <c r="BF44">
        <v>2.3931000000000001E-2</v>
      </c>
      <c r="BG44">
        <v>0</v>
      </c>
      <c r="BH44">
        <v>0</v>
      </c>
      <c r="BI44">
        <v>0.84194100000000005</v>
      </c>
      <c r="BJ44">
        <v>0</v>
      </c>
      <c r="BK44">
        <v>1.5820000000000001E-2</v>
      </c>
      <c r="BL44">
        <v>0</v>
      </c>
      <c r="BM44">
        <v>0</v>
      </c>
      <c r="BN44">
        <v>0</v>
      </c>
      <c r="BO44">
        <v>2.0099999999999998</v>
      </c>
      <c r="BP44">
        <v>2.19</v>
      </c>
      <c r="BQ44">
        <v>3.542468</v>
      </c>
      <c r="BR44">
        <v>0.49598399999999998</v>
      </c>
      <c r="BS44">
        <v>1.64</v>
      </c>
      <c r="BT44">
        <v>0</v>
      </c>
      <c r="BU44">
        <v>2.6925150000000002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0.94</v>
      </c>
      <c r="CC44">
        <v>0.46</v>
      </c>
      <c r="CD44">
        <v>1.8</v>
      </c>
      <c r="CE44">
        <v>0</v>
      </c>
      <c r="CF44">
        <v>0.22</v>
      </c>
      <c r="CG44">
        <v>3.78</v>
      </c>
      <c r="CH44">
        <v>0</v>
      </c>
      <c r="CI44">
        <v>7.74</v>
      </c>
      <c r="CJ44">
        <v>1.95</v>
      </c>
      <c r="CK44">
        <v>1.84</v>
      </c>
      <c r="CL44">
        <v>4.6946640000000004</v>
      </c>
      <c r="CM44">
        <v>0.935114</v>
      </c>
      <c r="CN44">
        <v>3.542468</v>
      </c>
      <c r="CO44">
        <v>3.03</v>
      </c>
      <c r="CP44">
        <v>0.99398600000000004</v>
      </c>
      <c r="CQ44">
        <v>2.7933979999999998</v>
      </c>
      <c r="CR44">
        <v>3.57</v>
      </c>
      <c r="CS44">
        <v>2.3954240000000002</v>
      </c>
      <c r="CT44">
        <v>1.9429620000000001</v>
      </c>
      <c r="CU44">
        <v>0.97984300000000002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83.801196000000004</v>
      </c>
    </row>
    <row r="45" spans="1:114">
      <c r="A45" t="s">
        <v>87</v>
      </c>
      <c r="B45">
        <v>0</v>
      </c>
      <c r="C45">
        <v>0</v>
      </c>
      <c r="D45">
        <v>36.817495999999998</v>
      </c>
      <c r="E45">
        <v>0</v>
      </c>
      <c r="F45">
        <v>14.482229</v>
      </c>
      <c r="G45">
        <v>22.628482000000002</v>
      </c>
      <c r="H45">
        <v>0</v>
      </c>
      <c r="I45">
        <v>90.319119999999998</v>
      </c>
      <c r="J45">
        <v>2.2865600000000001</v>
      </c>
      <c r="K45">
        <v>343.89265999999998</v>
      </c>
      <c r="L45">
        <v>437.61432400000001</v>
      </c>
      <c r="M45">
        <v>92.912925000000001</v>
      </c>
      <c r="N45">
        <v>119.136178</v>
      </c>
      <c r="O45">
        <v>62.394581000000002</v>
      </c>
      <c r="P45">
        <v>98.798310000000001</v>
      </c>
      <c r="Q45">
        <v>20.693196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20.155000000000001</v>
      </c>
      <c r="W45">
        <v>34.799309999999998</v>
      </c>
      <c r="X45">
        <v>124.831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42.933545000000002</v>
      </c>
      <c r="AH45">
        <v>0</v>
      </c>
      <c r="AI45">
        <v>0</v>
      </c>
      <c r="AJ45">
        <v>0</v>
      </c>
      <c r="AK45">
        <v>26.555779999999999</v>
      </c>
      <c r="AL45">
        <v>0</v>
      </c>
      <c r="AM45">
        <v>0</v>
      </c>
      <c r="AN45">
        <v>0.78345500000000001</v>
      </c>
      <c r="AO45">
        <v>0</v>
      </c>
      <c r="AP45">
        <v>0.76859999999999995</v>
      </c>
      <c r="AQ45">
        <v>25.744699000000001</v>
      </c>
      <c r="AR45">
        <v>48.024000000000001</v>
      </c>
      <c r="AS45">
        <v>31.897383000000001</v>
      </c>
      <c r="AT45">
        <v>11.2476</v>
      </c>
      <c r="AU45">
        <v>0</v>
      </c>
      <c r="AV45">
        <v>8.7660699999999991</v>
      </c>
      <c r="AW45">
        <v>0</v>
      </c>
      <c r="AX45">
        <v>0</v>
      </c>
      <c r="AY45">
        <v>0</v>
      </c>
      <c r="AZ45">
        <f t="shared" si="0"/>
        <v>83.772496000000018</v>
      </c>
      <c r="BA45">
        <f t="shared" si="1"/>
        <v>2236.1402340000004</v>
      </c>
      <c r="BD45">
        <v>2.0610719999999998</v>
      </c>
      <c r="BE45">
        <v>0</v>
      </c>
      <c r="BF45">
        <v>2.3857E-2</v>
      </c>
      <c r="BG45">
        <v>0</v>
      </c>
      <c r="BH45">
        <v>0</v>
      </c>
      <c r="BI45">
        <v>0.84194100000000005</v>
      </c>
      <c r="BJ45">
        <v>0</v>
      </c>
      <c r="BK45">
        <v>1.5820000000000001E-2</v>
      </c>
      <c r="BL45">
        <v>0</v>
      </c>
      <c r="BM45">
        <v>0</v>
      </c>
      <c r="BN45">
        <v>0</v>
      </c>
      <c r="BO45">
        <v>2.0099999999999998</v>
      </c>
      <c r="BP45">
        <v>2.19</v>
      </c>
      <c r="BQ45">
        <v>3.542468</v>
      </c>
      <c r="BR45">
        <v>0.49598399999999998</v>
      </c>
      <c r="BS45">
        <v>1.64</v>
      </c>
      <c r="BT45">
        <v>0</v>
      </c>
      <c r="BU45">
        <v>2.6925150000000002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0.94</v>
      </c>
      <c r="CC45">
        <v>0.46</v>
      </c>
      <c r="CD45">
        <v>1.8</v>
      </c>
      <c r="CE45">
        <v>0</v>
      </c>
      <c r="CF45">
        <v>0.22</v>
      </c>
      <c r="CG45">
        <v>3.78</v>
      </c>
      <c r="CH45">
        <v>0</v>
      </c>
      <c r="CI45">
        <v>7.74</v>
      </c>
      <c r="CJ45">
        <v>1.95</v>
      </c>
      <c r="CK45">
        <v>1.84</v>
      </c>
      <c r="CL45">
        <v>4.6946640000000004</v>
      </c>
      <c r="CM45">
        <v>0.935114</v>
      </c>
      <c r="CN45">
        <v>3.542468</v>
      </c>
      <c r="CO45">
        <v>3.03</v>
      </c>
      <c r="CP45">
        <v>0.99398600000000004</v>
      </c>
      <c r="CQ45">
        <v>2.7933979999999998</v>
      </c>
      <c r="CR45">
        <v>3.57</v>
      </c>
      <c r="CS45">
        <v>2.3954240000000002</v>
      </c>
      <c r="CT45">
        <v>1.9429620000000001</v>
      </c>
      <c r="CU45">
        <v>0.97984300000000002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83.772496000000018</v>
      </c>
    </row>
    <row r="46" spans="1:114">
      <c r="A46" t="s">
        <v>88</v>
      </c>
      <c r="B46">
        <v>0</v>
      </c>
      <c r="C46">
        <v>0</v>
      </c>
      <c r="D46">
        <v>36.817495999999998</v>
      </c>
      <c r="E46">
        <v>0</v>
      </c>
      <c r="F46">
        <v>14.482229</v>
      </c>
      <c r="G46">
        <v>22.628482000000002</v>
      </c>
      <c r="H46">
        <v>0</v>
      </c>
      <c r="I46">
        <v>90.319119999999998</v>
      </c>
      <c r="J46">
        <v>2.2865600000000001</v>
      </c>
      <c r="K46">
        <v>343.89265999999998</v>
      </c>
      <c r="L46">
        <v>437.61432400000001</v>
      </c>
      <c r="M46">
        <v>92.912925000000001</v>
      </c>
      <c r="N46">
        <v>119.136178</v>
      </c>
      <c r="O46">
        <v>62.394581000000002</v>
      </c>
      <c r="P46">
        <v>98.798310000000001</v>
      </c>
      <c r="Q46">
        <v>20.693196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20.155000000000001</v>
      </c>
      <c r="W46">
        <v>34.799309999999998</v>
      </c>
      <c r="X46">
        <v>124.831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42.933545000000002</v>
      </c>
      <c r="AH46">
        <v>0</v>
      </c>
      <c r="AI46">
        <v>0</v>
      </c>
      <c r="AJ46">
        <v>0</v>
      </c>
      <c r="AK46">
        <v>26.555779999999999</v>
      </c>
      <c r="AL46">
        <v>0</v>
      </c>
      <c r="AM46">
        <v>0</v>
      </c>
      <c r="AN46">
        <v>0.78345500000000001</v>
      </c>
      <c r="AO46">
        <v>0</v>
      </c>
      <c r="AP46">
        <v>0.76859999999999995</v>
      </c>
      <c r="AQ46">
        <v>25.744699000000001</v>
      </c>
      <c r="AR46">
        <v>48.024000000000001</v>
      </c>
      <c r="AS46">
        <v>31.897383000000001</v>
      </c>
      <c r="AT46">
        <v>11.2476</v>
      </c>
      <c r="AU46">
        <v>0</v>
      </c>
      <c r="AV46">
        <v>8.7660699999999991</v>
      </c>
      <c r="AW46">
        <v>0</v>
      </c>
      <c r="AX46">
        <v>0</v>
      </c>
      <c r="AY46">
        <v>0</v>
      </c>
      <c r="AZ46">
        <f t="shared" si="0"/>
        <v>83.772496000000018</v>
      </c>
      <c r="BA46">
        <f t="shared" si="1"/>
        <v>2236.1402340000004</v>
      </c>
      <c r="BD46">
        <v>2.0610719999999998</v>
      </c>
      <c r="BE46">
        <v>0</v>
      </c>
      <c r="BF46">
        <v>2.3857E-2</v>
      </c>
      <c r="BG46">
        <v>0</v>
      </c>
      <c r="BH46">
        <v>0</v>
      </c>
      <c r="BI46">
        <v>0.84194100000000005</v>
      </c>
      <c r="BJ46">
        <v>0</v>
      </c>
      <c r="BK46">
        <v>1.5820000000000001E-2</v>
      </c>
      <c r="BL46">
        <v>0</v>
      </c>
      <c r="BM46">
        <v>0</v>
      </c>
      <c r="BN46">
        <v>0</v>
      </c>
      <c r="BO46">
        <v>2.0099999999999998</v>
      </c>
      <c r="BP46">
        <v>2.19</v>
      </c>
      <c r="BQ46">
        <v>3.542468</v>
      </c>
      <c r="BR46">
        <v>0.49598399999999998</v>
      </c>
      <c r="BS46">
        <v>1.64</v>
      </c>
      <c r="BT46">
        <v>0</v>
      </c>
      <c r="BU46">
        <v>2.6925150000000002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0.94</v>
      </c>
      <c r="CC46">
        <v>0.46</v>
      </c>
      <c r="CD46">
        <v>1.8</v>
      </c>
      <c r="CE46">
        <v>0</v>
      </c>
      <c r="CF46">
        <v>0.22</v>
      </c>
      <c r="CG46">
        <v>3.78</v>
      </c>
      <c r="CH46">
        <v>0</v>
      </c>
      <c r="CI46">
        <v>7.74</v>
      </c>
      <c r="CJ46">
        <v>1.95</v>
      </c>
      <c r="CK46">
        <v>1.84</v>
      </c>
      <c r="CL46">
        <v>4.6946640000000004</v>
      </c>
      <c r="CM46">
        <v>0.935114</v>
      </c>
      <c r="CN46">
        <v>3.542468</v>
      </c>
      <c r="CO46">
        <v>3.03</v>
      </c>
      <c r="CP46">
        <v>0.99398600000000004</v>
      </c>
      <c r="CQ46">
        <v>2.7933979999999998</v>
      </c>
      <c r="CR46">
        <v>3.57</v>
      </c>
      <c r="CS46">
        <v>2.3954240000000002</v>
      </c>
      <c r="CT46">
        <v>1.9429620000000001</v>
      </c>
      <c r="CU46">
        <v>0.97984300000000002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83.772496000000018</v>
      </c>
    </row>
    <row r="47" spans="1:114">
      <c r="A47" t="s">
        <v>89</v>
      </c>
      <c r="B47">
        <v>0</v>
      </c>
      <c r="C47">
        <v>0</v>
      </c>
      <c r="D47">
        <v>36.817495999999998</v>
      </c>
      <c r="E47">
        <v>0</v>
      </c>
      <c r="F47">
        <v>14.482229</v>
      </c>
      <c r="G47">
        <v>22.628482000000002</v>
      </c>
      <c r="H47">
        <v>0</v>
      </c>
      <c r="I47">
        <v>90.319119999999998</v>
      </c>
      <c r="J47">
        <v>2.2865600000000001</v>
      </c>
      <c r="K47">
        <v>343.89265999999998</v>
      </c>
      <c r="L47">
        <v>437.61432400000001</v>
      </c>
      <c r="M47">
        <v>92.912925000000001</v>
      </c>
      <c r="N47">
        <v>119.136178</v>
      </c>
      <c r="O47">
        <v>62.394581000000002</v>
      </c>
      <c r="P47">
        <v>98.798310000000001</v>
      </c>
      <c r="Q47">
        <v>20.693196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20.155000000000001</v>
      </c>
      <c r="W47">
        <v>34.799309999999998</v>
      </c>
      <c r="X47">
        <v>124.831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42.933545000000002</v>
      </c>
      <c r="AH47">
        <v>0</v>
      </c>
      <c r="AI47">
        <v>0</v>
      </c>
      <c r="AJ47">
        <v>0</v>
      </c>
      <c r="AK47">
        <v>26.555779999999999</v>
      </c>
      <c r="AL47">
        <v>0</v>
      </c>
      <c r="AM47">
        <v>0</v>
      </c>
      <c r="AN47">
        <v>0.78345500000000001</v>
      </c>
      <c r="AO47">
        <v>0</v>
      </c>
      <c r="AP47">
        <v>0</v>
      </c>
      <c r="AQ47">
        <v>25.744699000000001</v>
      </c>
      <c r="AR47">
        <v>26.495999999999999</v>
      </c>
      <c r="AS47">
        <v>31.897383000000001</v>
      </c>
      <c r="AT47">
        <v>11.2476</v>
      </c>
      <c r="AU47">
        <v>0</v>
      </c>
      <c r="AV47">
        <v>8.7660699999999991</v>
      </c>
      <c r="AW47">
        <v>0</v>
      </c>
      <c r="AX47">
        <v>0</v>
      </c>
      <c r="AY47">
        <v>0</v>
      </c>
      <c r="AZ47">
        <f t="shared" si="0"/>
        <v>83.739463000000015</v>
      </c>
      <c r="BA47">
        <f t="shared" si="1"/>
        <v>2213.8106010000001</v>
      </c>
      <c r="BD47">
        <v>2.0610719999999998</v>
      </c>
      <c r="BE47">
        <v>0</v>
      </c>
      <c r="BF47">
        <v>2.3782999999999999E-2</v>
      </c>
      <c r="BG47">
        <v>0</v>
      </c>
      <c r="BH47">
        <v>0</v>
      </c>
      <c r="BI47">
        <v>0.84194100000000005</v>
      </c>
      <c r="BJ47">
        <v>0</v>
      </c>
      <c r="BK47">
        <v>1.566E-2</v>
      </c>
      <c r="BL47">
        <v>0</v>
      </c>
      <c r="BM47">
        <v>0</v>
      </c>
      <c r="BN47">
        <v>0</v>
      </c>
      <c r="BO47">
        <v>2.0099999999999998</v>
      </c>
      <c r="BP47">
        <v>2.19</v>
      </c>
      <c r="BQ47">
        <v>3.542468</v>
      </c>
      <c r="BR47">
        <v>5.4765000000000001E-2</v>
      </c>
      <c r="BS47">
        <v>1.64</v>
      </c>
      <c r="BT47">
        <v>0</v>
      </c>
      <c r="BU47">
        <v>2.6925150000000002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0.94</v>
      </c>
      <c r="CC47">
        <v>0.56999999999999995</v>
      </c>
      <c r="CD47">
        <v>2.12</v>
      </c>
      <c r="CE47">
        <v>0</v>
      </c>
      <c r="CF47">
        <v>0.22</v>
      </c>
      <c r="CG47">
        <v>3.78</v>
      </c>
      <c r="CH47">
        <v>0</v>
      </c>
      <c r="CI47">
        <v>7.74</v>
      </c>
      <c r="CJ47">
        <v>1.95</v>
      </c>
      <c r="CK47">
        <v>1.84</v>
      </c>
      <c r="CL47">
        <v>4.6946640000000004</v>
      </c>
      <c r="CM47">
        <v>0.935114</v>
      </c>
      <c r="CN47">
        <v>3.542468</v>
      </c>
      <c r="CO47">
        <v>3.03</v>
      </c>
      <c r="CP47">
        <v>0.99398600000000004</v>
      </c>
      <c r="CQ47">
        <v>2.7933979999999998</v>
      </c>
      <c r="CR47">
        <v>3.57</v>
      </c>
      <c r="CS47">
        <v>2.3738440000000001</v>
      </c>
      <c r="CT47">
        <v>1.9429620000000001</v>
      </c>
      <c r="CU47">
        <v>0.97984300000000002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83.739463000000015</v>
      </c>
    </row>
    <row r="48" spans="1:114">
      <c r="A48" t="s">
        <v>90</v>
      </c>
      <c r="B48">
        <v>0</v>
      </c>
      <c r="C48">
        <v>0</v>
      </c>
      <c r="D48">
        <v>36.817495999999998</v>
      </c>
      <c r="E48">
        <v>0</v>
      </c>
      <c r="F48">
        <v>14.482229</v>
      </c>
      <c r="G48">
        <v>22.628482000000002</v>
      </c>
      <c r="H48">
        <v>0</v>
      </c>
      <c r="I48">
        <v>90.319119999999998</v>
      </c>
      <c r="J48">
        <v>2.2865600000000001</v>
      </c>
      <c r="K48">
        <v>343.89265999999998</v>
      </c>
      <c r="L48">
        <v>437.61432400000001</v>
      </c>
      <c r="M48">
        <v>92.912925000000001</v>
      </c>
      <c r="N48">
        <v>119.136178</v>
      </c>
      <c r="O48">
        <v>62.394581000000002</v>
      </c>
      <c r="P48">
        <v>98.798310000000001</v>
      </c>
      <c r="Q48">
        <v>20.693196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20.155000000000001</v>
      </c>
      <c r="W48">
        <v>34.799309999999998</v>
      </c>
      <c r="X48">
        <v>124.831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42.933545000000002</v>
      </c>
      <c r="AH48">
        <v>0</v>
      </c>
      <c r="AI48">
        <v>0</v>
      </c>
      <c r="AJ48">
        <v>0</v>
      </c>
      <c r="AK48">
        <v>26.555779999999999</v>
      </c>
      <c r="AL48">
        <v>0</v>
      </c>
      <c r="AM48">
        <v>0</v>
      </c>
      <c r="AN48">
        <v>0.78345500000000001</v>
      </c>
      <c r="AO48">
        <v>0</v>
      </c>
      <c r="AP48">
        <v>0</v>
      </c>
      <c r="AQ48">
        <v>25.744699000000001</v>
      </c>
      <c r="AR48">
        <v>4.4160000000000004</v>
      </c>
      <c r="AS48">
        <v>31.897383000000001</v>
      </c>
      <c r="AT48">
        <v>11.2476</v>
      </c>
      <c r="AU48">
        <v>0</v>
      </c>
      <c r="AV48">
        <v>8.7660699999999991</v>
      </c>
      <c r="AW48">
        <v>0</v>
      </c>
      <c r="AX48">
        <v>0</v>
      </c>
      <c r="AY48">
        <v>0</v>
      </c>
      <c r="AZ48">
        <f t="shared" si="0"/>
        <v>83.684697999999997</v>
      </c>
      <c r="BA48">
        <f t="shared" si="1"/>
        <v>2191.6758360000003</v>
      </c>
      <c r="BD48">
        <v>2.0610719999999998</v>
      </c>
      <c r="BE48">
        <v>0</v>
      </c>
      <c r="BF48">
        <v>2.3782999999999999E-2</v>
      </c>
      <c r="BG48">
        <v>0</v>
      </c>
      <c r="BH48">
        <v>0</v>
      </c>
      <c r="BI48">
        <v>0.84194100000000005</v>
      </c>
      <c r="BJ48">
        <v>0</v>
      </c>
      <c r="BK48">
        <v>1.566E-2</v>
      </c>
      <c r="BL48">
        <v>0</v>
      </c>
      <c r="BM48">
        <v>0</v>
      </c>
      <c r="BN48">
        <v>0</v>
      </c>
      <c r="BO48">
        <v>2.0099999999999998</v>
      </c>
      <c r="BP48">
        <v>2.19</v>
      </c>
      <c r="BQ48">
        <v>3.542468</v>
      </c>
      <c r="BR48">
        <v>0</v>
      </c>
      <c r="BS48">
        <v>1.64</v>
      </c>
      <c r="BT48">
        <v>0</v>
      </c>
      <c r="BU48">
        <v>2.6925150000000002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0.94</v>
      </c>
      <c r="CC48">
        <v>0.56999999999999995</v>
      </c>
      <c r="CD48">
        <v>2.12</v>
      </c>
      <c r="CE48">
        <v>0</v>
      </c>
      <c r="CF48">
        <v>0.22</v>
      </c>
      <c r="CG48">
        <v>3.78</v>
      </c>
      <c r="CH48">
        <v>0</v>
      </c>
      <c r="CI48">
        <v>7.74</v>
      </c>
      <c r="CJ48">
        <v>1.95</v>
      </c>
      <c r="CK48">
        <v>1.84</v>
      </c>
      <c r="CL48">
        <v>4.6946640000000004</v>
      </c>
      <c r="CM48">
        <v>0.935114</v>
      </c>
      <c r="CN48">
        <v>3.542468</v>
      </c>
      <c r="CO48">
        <v>3.03</v>
      </c>
      <c r="CP48">
        <v>0.99398600000000004</v>
      </c>
      <c r="CQ48">
        <v>2.7933979999999998</v>
      </c>
      <c r="CR48">
        <v>3.57</v>
      </c>
      <c r="CS48">
        <v>2.3738440000000001</v>
      </c>
      <c r="CT48">
        <v>1.9429620000000001</v>
      </c>
      <c r="CU48">
        <v>0.97984300000000002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83.684697999999997</v>
      </c>
    </row>
    <row r="49" spans="1:114">
      <c r="A49" t="s">
        <v>91</v>
      </c>
      <c r="B49">
        <v>0</v>
      </c>
      <c r="C49">
        <v>0</v>
      </c>
      <c r="D49">
        <v>36.817495999999998</v>
      </c>
      <c r="E49">
        <v>0</v>
      </c>
      <c r="F49">
        <v>14.482229</v>
      </c>
      <c r="G49">
        <v>22.628482000000002</v>
      </c>
      <c r="H49">
        <v>0</v>
      </c>
      <c r="I49">
        <v>90.319119999999998</v>
      </c>
      <c r="J49">
        <v>2.2865600000000001</v>
      </c>
      <c r="K49">
        <v>343.89265999999998</v>
      </c>
      <c r="L49">
        <v>437.61432400000001</v>
      </c>
      <c r="M49">
        <v>92.912925000000001</v>
      </c>
      <c r="N49">
        <v>119.136178</v>
      </c>
      <c r="O49">
        <v>62.394581000000002</v>
      </c>
      <c r="P49">
        <v>98.038323000000005</v>
      </c>
      <c r="Q49">
        <v>20.980602000000001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20.155000000000001</v>
      </c>
      <c r="W49">
        <v>34.799309999999998</v>
      </c>
      <c r="X49">
        <v>124.831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42.933545000000002</v>
      </c>
      <c r="AH49">
        <v>0</v>
      </c>
      <c r="AI49">
        <v>0</v>
      </c>
      <c r="AJ49">
        <v>0</v>
      </c>
      <c r="AK49">
        <v>26.555779999999999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25.744699000000001</v>
      </c>
      <c r="AR49">
        <v>4.4160000000000004</v>
      </c>
      <c r="AS49">
        <v>31.897383000000001</v>
      </c>
      <c r="AT49">
        <v>11.2476</v>
      </c>
      <c r="AU49">
        <v>0</v>
      </c>
      <c r="AV49">
        <v>8.7660699999999991</v>
      </c>
      <c r="AW49">
        <v>0</v>
      </c>
      <c r="AX49">
        <v>0</v>
      </c>
      <c r="AY49">
        <v>0</v>
      </c>
      <c r="AZ49">
        <f t="shared" si="0"/>
        <v>83.684697999999997</v>
      </c>
      <c r="BA49">
        <f t="shared" si="1"/>
        <v>2190.4198000000006</v>
      </c>
      <c r="BD49">
        <v>2.0610719999999998</v>
      </c>
      <c r="BE49">
        <v>0</v>
      </c>
      <c r="BF49">
        <v>2.3782999999999999E-2</v>
      </c>
      <c r="BG49">
        <v>0</v>
      </c>
      <c r="BH49">
        <v>0</v>
      </c>
      <c r="BI49">
        <v>0.84194100000000005</v>
      </c>
      <c r="BJ49">
        <v>0</v>
      </c>
      <c r="BK49">
        <v>1.566E-2</v>
      </c>
      <c r="BL49">
        <v>0</v>
      </c>
      <c r="BM49">
        <v>0</v>
      </c>
      <c r="BN49">
        <v>0</v>
      </c>
      <c r="BO49">
        <v>2.0099999999999998</v>
      </c>
      <c r="BP49">
        <v>2.19</v>
      </c>
      <c r="BQ49">
        <v>3.542468</v>
      </c>
      <c r="BR49">
        <v>0</v>
      </c>
      <c r="BS49">
        <v>1.64</v>
      </c>
      <c r="BT49">
        <v>0</v>
      </c>
      <c r="BU49">
        <v>2.6925150000000002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0.94</v>
      </c>
      <c r="CC49">
        <v>0.56999999999999995</v>
      </c>
      <c r="CD49">
        <v>2.12</v>
      </c>
      <c r="CE49">
        <v>0</v>
      </c>
      <c r="CF49">
        <v>0.22</v>
      </c>
      <c r="CG49">
        <v>3.78</v>
      </c>
      <c r="CH49">
        <v>0</v>
      </c>
      <c r="CI49">
        <v>7.74</v>
      </c>
      <c r="CJ49">
        <v>1.95</v>
      </c>
      <c r="CK49">
        <v>1.84</v>
      </c>
      <c r="CL49">
        <v>4.6946640000000004</v>
      </c>
      <c r="CM49">
        <v>0.935114</v>
      </c>
      <c r="CN49">
        <v>3.542468</v>
      </c>
      <c r="CO49">
        <v>3.03</v>
      </c>
      <c r="CP49">
        <v>0.99398600000000004</v>
      </c>
      <c r="CQ49">
        <v>2.7933979999999998</v>
      </c>
      <c r="CR49">
        <v>3.57</v>
      </c>
      <c r="CS49">
        <v>2.3738440000000001</v>
      </c>
      <c r="CT49">
        <v>1.9429620000000001</v>
      </c>
      <c r="CU49">
        <v>0.97984300000000002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83.684697999999997</v>
      </c>
    </row>
    <row r="50" spans="1:114">
      <c r="A50" t="s">
        <v>92</v>
      </c>
      <c r="B50">
        <v>0</v>
      </c>
      <c r="C50">
        <v>0</v>
      </c>
      <c r="D50">
        <v>36.817495999999998</v>
      </c>
      <c r="E50">
        <v>0</v>
      </c>
      <c r="F50">
        <v>14.482229</v>
      </c>
      <c r="G50">
        <v>22.628482000000002</v>
      </c>
      <c r="H50">
        <v>0</v>
      </c>
      <c r="I50">
        <v>90.319119999999998</v>
      </c>
      <c r="J50">
        <v>2.2865600000000001</v>
      </c>
      <c r="K50">
        <v>343.89265999999998</v>
      </c>
      <c r="L50">
        <v>437.61432400000001</v>
      </c>
      <c r="M50">
        <v>92.912925000000001</v>
      </c>
      <c r="N50">
        <v>119.136178</v>
      </c>
      <c r="O50">
        <v>62.394581000000002</v>
      </c>
      <c r="P50">
        <v>98.038323000000005</v>
      </c>
      <c r="Q50">
        <v>20.980602000000001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20.155000000000001</v>
      </c>
      <c r="W50">
        <v>34.799309999999998</v>
      </c>
      <c r="X50">
        <v>124.831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42.933545000000002</v>
      </c>
      <c r="AH50">
        <v>0</v>
      </c>
      <c r="AI50">
        <v>0</v>
      </c>
      <c r="AJ50">
        <v>0</v>
      </c>
      <c r="AK50">
        <v>26.555779999999999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25.744699000000001</v>
      </c>
      <c r="AR50">
        <v>26.495999999999999</v>
      </c>
      <c r="AS50">
        <v>31.897383000000001</v>
      </c>
      <c r="AT50">
        <v>11.2476</v>
      </c>
      <c r="AU50">
        <v>0</v>
      </c>
      <c r="AV50">
        <v>8.7660699999999991</v>
      </c>
      <c r="AW50">
        <v>0</v>
      </c>
      <c r="AX50">
        <v>0</v>
      </c>
      <c r="AY50">
        <v>0</v>
      </c>
      <c r="AZ50">
        <f t="shared" si="0"/>
        <v>83.684697999999997</v>
      </c>
      <c r="BA50">
        <f t="shared" si="1"/>
        <v>2212.4998000000005</v>
      </c>
      <c r="BD50">
        <v>2.0610719999999998</v>
      </c>
      <c r="BE50">
        <v>0</v>
      </c>
      <c r="BF50">
        <v>2.3782999999999999E-2</v>
      </c>
      <c r="BG50">
        <v>0</v>
      </c>
      <c r="BH50">
        <v>0</v>
      </c>
      <c r="BI50">
        <v>0.84194100000000005</v>
      </c>
      <c r="BJ50">
        <v>0</v>
      </c>
      <c r="BK50">
        <v>1.566E-2</v>
      </c>
      <c r="BL50">
        <v>0</v>
      </c>
      <c r="BM50">
        <v>0</v>
      </c>
      <c r="BN50">
        <v>0</v>
      </c>
      <c r="BO50">
        <v>2.0099999999999998</v>
      </c>
      <c r="BP50">
        <v>2.19</v>
      </c>
      <c r="BQ50">
        <v>3.542468</v>
      </c>
      <c r="BR50">
        <v>0</v>
      </c>
      <c r="BS50">
        <v>1.64</v>
      </c>
      <c r="BT50">
        <v>0</v>
      </c>
      <c r="BU50">
        <v>2.6925150000000002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0.94</v>
      </c>
      <c r="CC50">
        <v>0.56999999999999995</v>
      </c>
      <c r="CD50">
        <v>2.12</v>
      </c>
      <c r="CE50">
        <v>0</v>
      </c>
      <c r="CF50">
        <v>0.22</v>
      </c>
      <c r="CG50">
        <v>3.78</v>
      </c>
      <c r="CH50">
        <v>0</v>
      </c>
      <c r="CI50">
        <v>7.74</v>
      </c>
      <c r="CJ50">
        <v>1.95</v>
      </c>
      <c r="CK50">
        <v>1.84</v>
      </c>
      <c r="CL50">
        <v>4.6946640000000004</v>
      </c>
      <c r="CM50">
        <v>0.935114</v>
      </c>
      <c r="CN50">
        <v>3.542468</v>
      </c>
      <c r="CO50">
        <v>3.03</v>
      </c>
      <c r="CP50">
        <v>0.99398600000000004</v>
      </c>
      <c r="CQ50">
        <v>2.7933979999999998</v>
      </c>
      <c r="CR50">
        <v>3.57</v>
      </c>
      <c r="CS50">
        <v>2.3738440000000001</v>
      </c>
      <c r="CT50">
        <v>1.9429620000000001</v>
      </c>
      <c r="CU50">
        <v>0.97984300000000002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83.684697999999997</v>
      </c>
    </row>
    <row r="51" spans="1:114">
      <c r="A51" t="s">
        <v>93</v>
      </c>
      <c r="B51">
        <v>0</v>
      </c>
      <c r="C51">
        <v>0</v>
      </c>
      <c r="D51">
        <v>36.598343999999997</v>
      </c>
      <c r="E51">
        <v>0</v>
      </c>
      <c r="F51">
        <v>14.482229</v>
      </c>
      <c r="G51">
        <v>22.628482000000002</v>
      </c>
      <c r="H51">
        <v>0</v>
      </c>
      <c r="I51">
        <v>90.319119999999998</v>
      </c>
      <c r="J51">
        <v>2.2865600000000001</v>
      </c>
      <c r="K51">
        <v>343.89265999999998</v>
      </c>
      <c r="L51">
        <v>437.61432400000001</v>
      </c>
      <c r="M51">
        <v>92.912925000000001</v>
      </c>
      <c r="N51">
        <v>119.136178</v>
      </c>
      <c r="O51">
        <v>62.394581000000002</v>
      </c>
      <c r="P51">
        <v>98.038323000000005</v>
      </c>
      <c r="Q51">
        <v>20.980602000000001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20.155000000000001</v>
      </c>
      <c r="W51">
        <v>34.799309999999998</v>
      </c>
      <c r="X51">
        <v>124.831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42.933545000000002</v>
      </c>
      <c r="AH51">
        <v>0</v>
      </c>
      <c r="AI51">
        <v>0</v>
      </c>
      <c r="AJ51">
        <v>0</v>
      </c>
      <c r="AK51">
        <v>26.555779999999999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27.989108999999999</v>
      </c>
      <c r="AR51">
        <v>48.024000000000001</v>
      </c>
      <c r="AS51">
        <v>31.897383000000001</v>
      </c>
      <c r="AT51">
        <v>11.2476</v>
      </c>
      <c r="AU51">
        <v>0</v>
      </c>
      <c r="AV51">
        <v>8.7660699999999991</v>
      </c>
      <c r="AW51">
        <v>0</v>
      </c>
      <c r="AX51">
        <v>0</v>
      </c>
      <c r="AY51">
        <v>0</v>
      </c>
      <c r="AZ51">
        <f t="shared" si="0"/>
        <v>83.684697999999997</v>
      </c>
      <c r="BA51">
        <f t="shared" si="1"/>
        <v>2236.0530580000004</v>
      </c>
      <c r="BD51">
        <v>2.0610719999999998</v>
      </c>
      <c r="BE51">
        <v>0</v>
      </c>
      <c r="BF51">
        <v>2.3782999999999999E-2</v>
      </c>
      <c r="BG51">
        <v>0</v>
      </c>
      <c r="BH51">
        <v>0</v>
      </c>
      <c r="BI51">
        <v>0.84194100000000005</v>
      </c>
      <c r="BJ51">
        <v>0</v>
      </c>
      <c r="BK51">
        <v>1.566E-2</v>
      </c>
      <c r="BL51">
        <v>0</v>
      </c>
      <c r="BM51">
        <v>0</v>
      </c>
      <c r="BN51">
        <v>0</v>
      </c>
      <c r="BO51">
        <v>2.0099999999999998</v>
      </c>
      <c r="BP51">
        <v>2.19</v>
      </c>
      <c r="BQ51">
        <v>3.542468</v>
      </c>
      <c r="BR51">
        <v>0</v>
      </c>
      <c r="BS51">
        <v>1.64</v>
      </c>
      <c r="BT51">
        <v>0</v>
      </c>
      <c r="BU51">
        <v>2.6925150000000002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0.94</v>
      </c>
      <c r="CC51">
        <v>0.56999999999999995</v>
      </c>
      <c r="CD51">
        <v>2.12</v>
      </c>
      <c r="CE51">
        <v>0</v>
      </c>
      <c r="CF51">
        <v>0.22</v>
      </c>
      <c r="CG51">
        <v>3.78</v>
      </c>
      <c r="CH51">
        <v>0</v>
      </c>
      <c r="CI51">
        <v>7.74</v>
      </c>
      <c r="CJ51">
        <v>1.95</v>
      </c>
      <c r="CK51">
        <v>1.84</v>
      </c>
      <c r="CL51">
        <v>4.6946640000000004</v>
      </c>
      <c r="CM51">
        <v>0.935114</v>
      </c>
      <c r="CN51">
        <v>3.542468</v>
      </c>
      <c r="CO51">
        <v>3.03</v>
      </c>
      <c r="CP51">
        <v>0.99398600000000004</v>
      </c>
      <c r="CQ51">
        <v>2.7933979999999998</v>
      </c>
      <c r="CR51">
        <v>3.57</v>
      </c>
      <c r="CS51">
        <v>2.3738440000000001</v>
      </c>
      <c r="CT51">
        <v>1.9429620000000001</v>
      </c>
      <c r="CU51">
        <v>0.97984300000000002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83.684697999999997</v>
      </c>
    </row>
    <row r="52" spans="1:114">
      <c r="A52" t="s">
        <v>94</v>
      </c>
      <c r="B52">
        <v>0</v>
      </c>
      <c r="C52">
        <v>0</v>
      </c>
      <c r="D52">
        <v>36.598343999999997</v>
      </c>
      <c r="E52">
        <v>0</v>
      </c>
      <c r="F52">
        <v>14.482229</v>
      </c>
      <c r="G52">
        <v>22.628482000000002</v>
      </c>
      <c r="H52">
        <v>0</v>
      </c>
      <c r="I52">
        <v>90.319119999999998</v>
      </c>
      <c r="J52">
        <v>2.2865600000000001</v>
      </c>
      <c r="K52">
        <v>343.89265999999998</v>
      </c>
      <c r="L52">
        <v>437.61432400000001</v>
      </c>
      <c r="M52">
        <v>92.912925000000001</v>
      </c>
      <c r="N52">
        <v>119.136178</v>
      </c>
      <c r="O52">
        <v>62.394581000000002</v>
      </c>
      <c r="P52">
        <v>98.038323000000005</v>
      </c>
      <c r="Q52">
        <v>20.980602000000001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20.155000000000001</v>
      </c>
      <c r="W52">
        <v>34.799309999999998</v>
      </c>
      <c r="X52">
        <v>124.831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42.933545000000002</v>
      </c>
      <c r="AH52">
        <v>0</v>
      </c>
      <c r="AI52">
        <v>0</v>
      </c>
      <c r="AJ52">
        <v>0</v>
      </c>
      <c r="AK52">
        <v>26.555779999999999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27.989108999999999</v>
      </c>
      <c r="AR52">
        <v>48.024000000000001</v>
      </c>
      <c r="AS52">
        <v>31.897383000000001</v>
      </c>
      <c r="AT52">
        <v>11.2476</v>
      </c>
      <c r="AU52">
        <v>0</v>
      </c>
      <c r="AV52">
        <v>8.7660699999999991</v>
      </c>
      <c r="AW52">
        <v>0</v>
      </c>
      <c r="AX52">
        <v>0</v>
      </c>
      <c r="AY52">
        <v>0</v>
      </c>
      <c r="AZ52">
        <f t="shared" si="0"/>
        <v>83.684697999999997</v>
      </c>
      <c r="BA52">
        <f t="shared" si="1"/>
        <v>2236.0530580000004</v>
      </c>
      <c r="BD52">
        <v>2.0610719999999998</v>
      </c>
      <c r="BE52">
        <v>0</v>
      </c>
      <c r="BF52">
        <v>2.3782999999999999E-2</v>
      </c>
      <c r="BG52">
        <v>0</v>
      </c>
      <c r="BH52">
        <v>0</v>
      </c>
      <c r="BI52">
        <v>0.84194100000000005</v>
      </c>
      <c r="BJ52">
        <v>0</v>
      </c>
      <c r="BK52">
        <v>1.566E-2</v>
      </c>
      <c r="BL52">
        <v>0</v>
      </c>
      <c r="BM52">
        <v>0</v>
      </c>
      <c r="BN52">
        <v>0</v>
      </c>
      <c r="BO52">
        <v>2.0099999999999998</v>
      </c>
      <c r="BP52">
        <v>2.19</v>
      </c>
      <c r="BQ52">
        <v>3.542468</v>
      </c>
      <c r="BR52">
        <v>0</v>
      </c>
      <c r="BS52">
        <v>1.64</v>
      </c>
      <c r="BT52">
        <v>0</v>
      </c>
      <c r="BU52">
        <v>2.6925150000000002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0.94</v>
      </c>
      <c r="CC52">
        <v>0.56999999999999995</v>
      </c>
      <c r="CD52">
        <v>2.12</v>
      </c>
      <c r="CE52">
        <v>0</v>
      </c>
      <c r="CF52">
        <v>0.22</v>
      </c>
      <c r="CG52">
        <v>3.78</v>
      </c>
      <c r="CH52">
        <v>0</v>
      </c>
      <c r="CI52">
        <v>7.74</v>
      </c>
      <c r="CJ52">
        <v>1.95</v>
      </c>
      <c r="CK52">
        <v>1.84</v>
      </c>
      <c r="CL52">
        <v>4.6946640000000004</v>
      </c>
      <c r="CM52">
        <v>0.935114</v>
      </c>
      <c r="CN52">
        <v>3.542468</v>
      </c>
      <c r="CO52">
        <v>3.03</v>
      </c>
      <c r="CP52">
        <v>0.99398600000000004</v>
      </c>
      <c r="CQ52">
        <v>2.7933979999999998</v>
      </c>
      <c r="CR52">
        <v>3.57</v>
      </c>
      <c r="CS52">
        <v>2.3738440000000001</v>
      </c>
      <c r="CT52">
        <v>1.9429620000000001</v>
      </c>
      <c r="CU52">
        <v>0.97984300000000002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83.684697999999997</v>
      </c>
    </row>
    <row r="53" spans="1:114">
      <c r="A53" t="s">
        <v>95</v>
      </c>
      <c r="B53">
        <v>0</v>
      </c>
      <c r="C53">
        <v>0</v>
      </c>
      <c r="D53">
        <v>36.598343999999997</v>
      </c>
      <c r="E53">
        <v>0</v>
      </c>
      <c r="F53">
        <v>14.482229</v>
      </c>
      <c r="G53">
        <v>22.628482000000002</v>
      </c>
      <c r="H53">
        <v>0</v>
      </c>
      <c r="I53">
        <v>90.319119999999998</v>
      </c>
      <c r="J53">
        <v>2.2865600000000001</v>
      </c>
      <c r="K53">
        <v>343.89265999999998</v>
      </c>
      <c r="L53">
        <v>437.61432400000001</v>
      </c>
      <c r="M53">
        <v>92.912925000000001</v>
      </c>
      <c r="N53">
        <v>119.136178</v>
      </c>
      <c r="O53">
        <v>62.394581000000002</v>
      </c>
      <c r="P53">
        <v>98.038323000000005</v>
      </c>
      <c r="Q53">
        <v>20.980602000000001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19.46</v>
      </c>
      <c r="W53">
        <v>34.799309999999998</v>
      </c>
      <c r="X53">
        <v>124.831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42.933545000000002</v>
      </c>
      <c r="AH53">
        <v>0</v>
      </c>
      <c r="AI53">
        <v>0</v>
      </c>
      <c r="AJ53">
        <v>0</v>
      </c>
      <c r="AK53">
        <v>26.555779999999999</v>
      </c>
      <c r="AL53">
        <v>0</v>
      </c>
      <c r="AM53">
        <v>0</v>
      </c>
      <c r="AN53">
        <v>0.78345500000000001</v>
      </c>
      <c r="AO53">
        <v>0</v>
      </c>
      <c r="AP53">
        <v>0</v>
      </c>
      <c r="AQ53">
        <v>41.983663999999997</v>
      </c>
      <c r="AR53">
        <v>48.024000000000001</v>
      </c>
      <c r="AS53">
        <v>31.897383000000001</v>
      </c>
      <c r="AT53">
        <v>11.2476</v>
      </c>
      <c r="AU53">
        <v>0</v>
      </c>
      <c r="AV53">
        <v>8.7660699999999991</v>
      </c>
      <c r="AW53">
        <v>0</v>
      </c>
      <c r="AX53">
        <v>0</v>
      </c>
      <c r="AY53">
        <v>0</v>
      </c>
      <c r="AZ53">
        <f t="shared" si="0"/>
        <v>83.684511999999998</v>
      </c>
      <c r="BA53">
        <f t="shared" si="1"/>
        <v>2250.1358820000005</v>
      </c>
      <c r="BD53">
        <v>2.0610719999999998</v>
      </c>
      <c r="BE53">
        <v>0</v>
      </c>
      <c r="BF53">
        <v>2.3597E-2</v>
      </c>
      <c r="BG53">
        <v>0</v>
      </c>
      <c r="BH53">
        <v>0</v>
      </c>
      <c r="BI53">
        <v>0.84194100000000005</v>
      </c>
      <c r="BJ53">
        <v>0</v>
      </c>
      <c r="BK53">
        <v>1.566E-2</v>
      </c>
      <c r="BL53">
        <v>0</v>
      </c>
      <c r="BM53">
        <v>0</v>
      </c>
      <c r="BN53">
        <v>0</v>
      </c>
      <c r="BO53">
        <v>2.0099999999999998</v>
      </c>
      <c r="BP53">
        <v>2.19</v>
      </c>
      <c r="BQ53">
        <v>3.542468</v>
      </c>
      <c r="BR53">
        <v>0</v>
      </c>
      <c r="BS53">
        <v>1.64</v>
      </c>
      <c r="BT53">
        <v>0</v>
      </c>
      <c r="BU53">
        <v>2.6925150000000002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0.94</v>
      </c>
      <c r="CC53">
        <v>0.56999999999999995</v>
      </c>
      <c r="CD53">
        <v>2.12</v>
      </c>
      <c r="CE53">
        <v>0</v>
      </c>
      <c r="CF53">
        <v>0.22</v>
      </c>
      <c r="CG53">
        <v>3.78</v>
      </c>
      <c r="CH53">
        <v>0</v>
      </c>
      <c r="CI53">
        <v>7.74</v>
      </c>
      <c r="CJ53">
        <v>1.95</v>
      </c>
      <c r="CK53">
        <v>1.84</v>
      </c>
      <c r="CL53">
        <v>4.6946640000000004</v>
      </c>
      <c r="CM53">
        <v>0.935114</v>
      </c>
      <c r="CN53">
        <v>3.542468</v>
      </c>
      <c r="CO53">
        <v>3.03</v>
      </c>
      <c r="CP53">
        <v>0.99398600000000004</v>
      </c>
      <c r="CQ53">
        <v>2.7933979999999998</v>
      </c>
      <c r="CR53">
        <v>3.57</v>
      </c>
      <c r="CS53">
        <v>2.3738440000000001</v>
      </c>
      <c r="CT53">
        <v>1.9429620000000001</v>
      </c>
      <c r="CU53">
        <v>0.97984300000000002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83.684511999999998</v>
      </c>
    </row>
    <row r="54" spans="1:114">
      <c r="A54" t="s">
        <v>96</v>
      </c>
      <c r="B54">
        <v>0</v>
      </c>
      <c r="C54">
        <v>0</v>
      </c>
      <c r="D54">
        <v>36.598343999999997</v>
      </c>
      <c r="E54">
        <v>0</v>
      </c>
      <c r="F54">
        <v>14.482229</v>
      </c>
      <c r="G54">
        <v>22.628482000000002</v>
      </c>
      <c r="H54">
        <v>0</v>
      </c>
      <c r="I54">
        <v>90.319119999999998</v>
      </c>
      <c r="J54">
        <v>2.2865600000000001</v>
      </c>
      <c r="K54">
        <v>343.89265999999998</v>
      </c>
      <c r="L54">
        <v>437.61432400000001</v>
      </c>
      <c r="M54">
        <v>92.912925000000001</v>
      </c>
      <c r="N54">
        <v>119.136178</v>
      </c>
      <c r="O54">
        <v>62.394581000000002</v>
      </c>
      <c r="P54">
        <v>98.038323000000005</v>
      </c>
      <c r="Q54">
        <v>20.980602000000001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19.46</v>
      </c>
      <c r="W54">
        <v>34.799309999999998</v>
      </c>
      <c r="X54">
        <v>124.831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42.933545000000002</v>
      </c>
      <c r="AH54">
        <v>0</v>
      </c>
      <c r="AI54">
        <v>0</v>
      </c>
      <c r="AJ54">
        <v>0</v>
      </c>
      <c r="AK54">
        <v>26.555779999999999</v>
      </c>
      <c r="AL54">
        <v>0</v>
      </c>
      <c r="AM54">
        <v>0</v>
      </c>
      <c r="AN54">
        <v>0.78345500000000001</v>
      </c>
      <c r="AO54">
        <v>0</v>
      </c>
      <c r="AP54">
        <v>0</v>
      </c>
      <c r="AQ54">
        <v>41.983663999999997</v>
      </c>
      <c r="AR54">
        <v>48.024000000000001</v>
      </c>
      <c r="AS54">
        <v>31.897383000000001</v>
      </c>
      <c r="AT54">
        <v>11.2476</v>
      </c>
      <c r="AU54">
        <v>0</v>
      </c>
      <c r="AV54">
        <v>8.7660699999999991</v>
      </c>
      <c r="AW54">
        <v>0</v>
      </c>
      <c r="AX54">
        <v>0</v>
      </c>
      <c r="AY54">
        <v>0</v>
      </c>
      <c r="AZ54">
        <f t="shared" si="0"/>
        <v>83.594511999999995</v>
      </c>
      <c r="BA54">
        <f t="shared" si="1"/>
        <v>2250.0458820000008</v>
      </c>
      <c r="BD54">
        <v>2.0610719999999998</v>
      </c>
      <c r="BE54">
        <v>0</v>
      </c>
      <c r="BF54">
        <v>2.3597E-2</v>
      </c>
      <c r="BG54">
        <v>0</v>
      </c>
      <c r="BH54">
        <v>0</v>
      </c>
      <c r="BI54">
        <v>0.84194100000000005</v>
      </c>
      <c r="BJ54">
        <v>0</v>
      </c>
      <c r="BK54">
        <v>1.566E-2</v>
      </c>
      <c r="BL54">
        <v>0</v>
      </c>
      <c r="BM54">
        <v>0</v>
      </c>
      <c r="BN54">
        <v>0</v>
      </c>
      <c r="BO54">
        <v>2.0099999999999998</v>
      </c>
      <c r="BP54">
        <v>2.19</v>
      </c>
      <c r="BQ54">
        <v>3.542468</v>
      </c>
      <c r="BR54">
        <v>0</v>
      </c>
      <c r="BS54">
        <v>1.64</v>
      </c>
      <c r="BT54">
        <v>0</v>
      </c>
      <c r="BU54">
        <v>2.6925150000000002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0.94</v>
      </c>
      <c r="CC54">
        <v>0.55000000000000004</v>
      </c>
      <c r="CD54">
        <v>2.0499999999999998</v>
      </c>
      <c r="CE54">
        <v>0</v>
      </c>
      <c r="CF54">
        <v>0.22</v>
      </c>
      <c r="CG54">
        <v>3.78</v>
      </c>
      <c r="CH54">
        <v>0</v>
      </c>
      <c r="CI54">
        <v>7.74</v>
      </c>
      <c r="CJ54">
        <v>1.95</v>
      </c>
      <c r="CK54">
        <v>1.84</v>
      </c>
      <c r="CL54">
        <v>4.6946640000000004</v>
      </c>
      <c r="CM54">
        <v>0.935114</v>
      </c>
      <c r="CN54">
        <v>3.542468</v>
      </c>
      <c r="CO54">
        <v>3.03</v>
      </c>
      <c r="CP54">
        <v>0.99398600000000004</v>
      </c>
      <c r="CQ54">
        <v>2.7933979999999998</v>
      </c>
      <c r="CR54">
        <v>3.57</v>
      </c>
      <c r="CS54">
        <v>2.3738440000000001</v>
      </c>
      <c r="CT54">
        <v>1.9429620000000001</v>
      </c>
      <c r="CU54">
        <v>0.97984300000000002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83.594511999999995</v>
      </c>
    </row>
    <row r="55" spans="1:114">
      <c r="A55" t="s">
        <v>97</v>
      </c>
      <c r="B55">
        <v>0</v>
      </c>
      <c r="C55">
        <v>0</v>
      </c>
      <c r="D55">
        <v>36.598343999999997</v>
      </c>
      <c r="E55">
        <v>0</v>
      </c>
      <c r="F55">
        <v>14.482229</v>
      </c>
      <c r="G55">
        <v>22.628482000000002</v>
      </c>
      <c r="H55">
        <v>0</v>
      </c>
      <c r="I55">
        <v>90.319119999999998</v>
      </c>
      <c r="J55">
        <v>2.2865600000000001</v>
      </c>
      <c r="K55">
        <v>343.89265999999998</v>
      </c>
      <c r="L55">
        <v>437.61432400000001</v>
      </c>
      <c r="M55">
        <v>92.912925000000001</v>
      </c>
      <c r="N55">
        <v>119.136178</v>
      </c>
      <c r="O55">
        <v>62.394581000000002</v>
      </c>
      <c r="P55">
        <v>98.038323000000005</v>
      </c>
      <c r="Q55">
        <v>20.980602000000001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19.46</v>
      </c>
      <c r="W55">
        <v>34.799309999999998</v>
      </c>
      <c r="X55">
        <v>124.831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42.933545000000002</v>
      </c>
      <c r="AH55">
        <v>0</v>
      </c>
      <c r="AI55">
        <v>0</v>
      </c>
      <c r="AJ55">
        <v>0</v>
      </c>
      <c r="AK55">
        <v>26.555779999999999</v>
      </c>
      <c r="AL55">
        <v>0</v>
      </c>
      <c r="AM55">
        <v>0</v>
      </c>
      <c r="AN55">
        <v>0.78345500000000001</v>
      </c>
      <c r="AO55">
        <v>0</v>
      </c>
      <c r="AP55">
        <v>0</v>
      </c>
      <c r="AQ55">
        <v>41.983663999999997</v>
      </c>
      <c r="AR55">
        <v>48.024000000000001</v>
      </c>
      <c r="AS55">
        <v>31.897383000000001</v>
      </c>
      <c r="AT55">
        <v>11.2476</v>
      </c>
      <c r="AU55">
        <v>0</v>
      </c>
      <c r="AV55">
        <v>8.7660699999999991</v>
      </c>
      <c r="AW55">
        <v>0</v>
      </c>
      <c r="AX55">
        <v>0</v>
      </c>
      <c r="AY55">
        <v>0</v>
      </c>
      <c r="AZ55">
        <f t="shared" si="0"/>
        <v>83.472028999999978</v>
      </c>
      <c r="BA55">
        <f t="shared" si="1"/>
        <v>2249.9233990000007</v>
      </c>
      <c r="BD55">
        <v>2.0610719999999998</v>
      </c>
      <c r="BE55">
        <v>0</v>
      </c>
      <c r="BF55">
        <v>2.3484999999999999E-2</v>
      </c>
      <c r="BG55">
        <v>0</v>
      </c>
      <c r="BH55">
        <v>0</v>
      </c>
      <c r="BI55">
        <v>0.84194100000000005</v>
      </c>
      <c r="BJ55">
        <v>0</v>
      </c>
      <c r="BK55">
        <v>1.566E-2</v>
      </c>
      <c r="BL55">
        <v>0</v>
      </c>
      <c r="BM55">
        <v>0</v>
      </c>
      <c r="BN55">
        <v>0</v>
      </c>
      <c r="BO55">
        <v>2.0099999999999998</v>
      </c>
      <c r="BP55">
        <v>2.19</v>
      </c>
      <c r="BQ55">
        <v>3.542468</v>
      </c>
      <c r="BR55">
        <v>0</v>
      </c>
      <c r="BS55">
        <v>1.64</v>
      </c>
      <c r="BT55">
        <v>0</v>
      </c>
      <c r="BU55">
        <v>2.6925150000000002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0.94</v>
      </c>
      <c r="CC55">
        <v>0.55000000000000004</v>
      </c>
      <c r="CD55">
        <v>2.0499999999999998</v>
      </c>
      <c r="CE55">
        <v>0</v>
      </c>
      <c r="CF55">
        <v>0.22</v>
      </c>
      <c r="CG55">
        <v>3.78</v>
      </c>
      <c r="CH55">
        <v>0</v>
      </c>
      <c r="CI55">
        <v>7.65</v>
      </c>
      <c r="CJ55">
        <v>1.95</v>
      </c>
      <c r="CK55">
        <v>1.84</v>
      </c>
      <c r="CL55">
        <v>4.6946640000000004</v>
      </c>
      <c r="CM55">
        <v>0.935114</v>
      </c>
      <c r="CN55">
        <v>3.542468</v>
      </c>
      <c r="CO55">
        <v>3.03</v>
      </c>
      <c r="CP55">
        <v>0.99398600000000004</v>
      </c>
      <c r="CQ55">
        <v>2.7933979999999998</v>
      </c>
      <c r="CR55">
        <v>3.57</v>
      </c>
      <c r="CS55">
        <v>2.3414730000000001</v>
      </c>
      <c r="CT55">
        <v>1.9429620000000001</v>
      </c>
      <c r="CU55">
        <v>0.97984300000000002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83.472028999999978</v>
      </c>
    </row>
    <row r="56" spans="1:114">
      <c r="A56" t="s">
        <v>98</v>
      </c>
      <c r="B56">
        <v>0</v>
      </c>
      <c r="C56">
        <v>0</v>
      </c>
      <c r="D56">
        <v>36.598343999999997</v>
      </c>
      <c r="E56">
        <v>0</v>
      </c>
      <c r="F56">
        <v>14.482229</v>
      </c>
      <c r="G56">
        <v>22.628482000000002</v>
      </c>
      <c r="H56">
        <v>0</v>
      </c>
      <c r="I56">
        <v>90.319119999999998</v>
      </c>
      <c r="J56">
        <v>2.2865600000000001</v>
      </c>
      <c r="K56">
        <v>343.89265999999998</v>
      </c>
      <c r="L56">
        <v>437.61432400000001</v>
      </c>
      <c r="M56">
        <v>92.912925000000001</v>
      </c>
      <c r="N56">
        <v>119.136178</v>
      </c>
      <c r="O56">
        <v>62.394581000000002</v>
      </c>
      <c r="P56">
        <v>98.038323000000005</v>
      </c>
      <c r="Q56">
        <v>20.980602000000001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19.46</v>
      </c>
      <c r="W56">
        <v>34.799309999999998</v>
      </c>
      <c r="X56">
        <v>124.831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42.933545000000002</v>
      </c>
      <c r="AH56">
        <v>0</v>
      </c>
      <c r="AI56">
        <v>0</v>
      </c>
      <c r="AJ56">
        <v>0</v>
      </c>
      <c r="AK56">
        <v>26.555779999999999</v>
      </c>
      <c r="AL56">
        <v>0</v>
      </c>
      <c r="AM56">
        <v>0</v>
      </c>
      <c r="AN56">
        <v>0.78345500000000001</v>
      </c>
      <c r="AO56">
        <v>0</v>
      </c>
      <c r="AP56">
        <v>0</v>
      </c>
      <c r="AQ56">
        <v>41.983663999999997</v>
      </c>
      <c r="AR56">
        <v>48.024000000000001</v>
      </c>
      <c r="AS56">
        <v>31.897383000000001</v>
      </c>
      <c r="AT56">
        <v>11.2476</v>
      </c>
      <c r="AU56">
        <v>0</v>
      </c>
      <c r="AV56">
        <v>8.7660699999999991</v>
      </c>
      <c r="AW56">
        <v>0</v>
      </c>
      <c r="AX56">
        <v>0</v>
      </c>
      <c r="AY56">
        <v>0</v>
      </c>
      <c r="AZ56">
        <f t="shared" si="0"/>
        <v>83.472028999999978</v>
      </c>
      <c r="BA56">
        <f t="shared" si="1"/>
        <v>2249.9233990000007</v>
      </c>
      <c r="BD56">
        <v>2.0610719999999998</v>
      </c>
      <c r="BE56">
        <v>0</v>
      </c>
      <c r="BF56">
        <v>2.3484999999999999E-2</v>
      </c>
      <c r="BG56">
        <v>0</v>
      </c>
      <c r="BH56">
        <v>0</v>
      </c>
      <c r="BI56">
        <v>0.84194100000000005</v>
      </c>
      <c r="BJ56">
        <v>0</v>
      </c>
      <c r="BK56">
        <v>1.566E-2</v>
      </c>
      <c r="BL56">
        <v>0</v>
      </c>
      <c r="BM56">
        <v>0</v>
      </c>
      <c r="BN56">
        <v>0</v>
      </c>
      <c r="BO56">
        <v>2.0099999999999998</v>
      </c>
      <c r="BP56">
        <v>2.19</v>
      </c>
      <c r="BQ56">
        <v>3.542468</v>
      </c>
      <c r="BR56">
        <v>0</v>
      </c>
      <c r="BS56">
        <v>1.64</v>
      </c>
      <c r="BT56">
        <v>0</v>
      </c>
      <c r="BU56">
        <v>2.6925150000000002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0.94</v>
      </c>
      <c r="CC56">
        <v>0.55000000000000004</v>
      </c>
      <c r="CD56">
        <v>2.0499999999999998</v>
      </c>
      <c r="CE56">
        <v>0</v>
      </c>
      <c r="CF56">
        <v>0.22</v>
      </c>
      <c r="CG56">
        <v>3.78</v>
      </c>
      <c r="CH56">
        <v>0</v>
      </c>
      <c r="CI56">
        <v>7.65</v>
      </c>
      <c r="CJ56">
        <v>1.95</v>
      </c>
      <c r="CK56">
        <v>1.84</v>
      </c>
      <c r="CL56">
        <v>4.6946640000000004</v>
      </c>
      <c r="CM56">
        <v>0.935114</v>
      </c>
      <c r="CN56">
        <v>3.542468</v>
      </c>
      <c r="CO56">
        <v>3.03</v>
      </c>
      <c r="CP56">
        <v>0.99398600000000004</v>
      </c>
      <c r="CQ56">
        <v>2.7933979999999998</v>
      </c>
      <c r="CR56">
        <v>3.57</v>
      </c>
      <c r="CS56">
        <v>2.3414730000000001</v>
      </c>
      <c r="CT56">
        <v>1.9429620000000001</v>
      </c>
      <c r="CU56">
        <v>0.97984300000000002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83.472028999999978</v>
      </c>
    </row>
    <row r="57" spans="1:114">
      <c r="A57" t="s">
        <v>99</v>
      </c>
      <c r="B57">
        <v>0</v>
      </c>
      <c r="C57">
        <v>0</v>
      </c>
      <c r="D57">
        <v>36.598343999999997</v>
      </c>
      <c r="E57">
        <v>0</v>
      </c>
      <c r="F57">
        <v>14.482229</v>
      </c>
      <c r="G57">
        <v>22.628482000000002</v>
      </c>
      <c r="H57">
        <v>0</v>
      </c>
      <c r="I57">
        <v>90.319119999999998</v>
      </c>
      <c r="J57">
        <v>2.2865600000000001</v>
      </c>
      <c r="K57">
        <v>343.89265999999998</v>
      </c>
      <c r="L57">
        <v>437.61432400000001</v>
      </c>
      <c r="M57">
        <v>92.912925000000001</v>
      </c>
      <c r="N57">
        <v>119.136178</v>
      </c>
      <c r="O57">
        <v>62.394581000000002</v>
      </c>
      <c r="P57">
        <v>98.038323000000005</v>
      </c>
      <c r="Q57">
        <v>20.980602000000001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19.46</v>
      </c>
      <c r="W57">
        <v>34.799309999999998</v>
      </c>
      <c r="X57">
        <v>124.831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42.933545000000002</v>
      </c>
      <c r="AH57">
        <v>0</v>
      </c>
      <c r="AI57">
        <v>0</v>
      </c>
      <c r="AJ57">
        <v>0</v>
      </c>
      <c r="AK57">
        <v>26.555779999999999</v>
      </c>
      <c r="AL57">
        <v>0</v>
      </c>
      <c r="AM57">
        <v>0</v>
      </c>
      <c r="AN57">
        <v>0.78345500000000001</v>
      </c>
      <c r="AO57">
        <v>0</v>
      </c>
      <c r="AP57">
        <v>0</v>
      </c>
      <c r="AQ57">
        <v>41.983663999999997</v>
      </c>
      <c r="AR57">
        <v>48.024000000000001</v>
      </c>
      <c r="AS57">
        <v>31.897383000000001</v>
      </c>
      <c r="AT57">
        <v>11.2476</v>
      </c>
      <c r="AU57">
        <v>0</v>
      </c>
      <c r="AV57">
        <v>8.7660699999999991</v>
      </c>
      <c r="AW57">
        <v>0</v>
      </c>
      <c r="AX57">
        <v>0</v>
      </c>
      <c r="AY57">
        <v>0</v>
      </c>
      <c r="AZ57">
        <f t="shared" si="0"/>
        <v>83.472028999999978</v>
      </c>
      <c r="BA57">
        <f t="shared" si="1"/>
        <v>2249.9233990000007</v>
      </c>
      <c r="BD57">
        <v>2.0610719999999998</v>
      </c>
      <c r="BE57">
        <v>0</v>
      </c>
      <c r="BF57">
        <v>2.3484999999999999E-2</v>
      </c>
      <c r="BG57">
        <v>0</v>
      </c>
      <c r="BH57">
        <v>0</v>
      </c>
      <c r="BI57">
        <v>0.84194100000000005</v>
      </c>
      <c r="BJ57">
        <v>0</v>
      </c>
      <c r="BK57">
        <v>1.566E-2</v>
      </c>
      <c r="BL57">
        <v>0</v>
      </c>
      <c r="BM57">
        <v>0</v>
      </c>
      <c r="BN57">
        <v>0</v>
      </c>
      <c r="BO57">
        <v>2.0099999999999998</v>
      </c>
      <c r="BP57">
        <v>2.19</v>
      </c>
      <c r="BQ57">
        <v>3.542468</v>
      </c>
      <c r="BR57">
        <v>0</v>
      </c>
      <c r="BS57">
        <v>1.64</v>
      </c>
      <c r="BT57">
        <v>0</v>
      </c>
      <c r="BU57">
        <v>2.6925150000000002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0.94</v>
      </c>
      <c r="CC57">
        <v>0.55000000000000004</v>
      </c>
      <c r="CD57">
        <v>2.0499999999999998</v>
      </c>
      <c r="CE57">
        <v>0</v>
      </c>
      <c r="CF57">
        <v>0.22</v>
      </c>
      <c r="CG57">
        <v>3.78</v>
      </c>
      <c r="CH57">
        <v>0</v>
      </c>
      <c r="CI57">
        <v>7.65</v>
      </c>
      <c r="CJ57">
        <v>1.95</v>
      </c>
      <c r="CK57">
        <v>1.84</v>
      </c>
      <c r="CL57">
        <v>4.6946640000000004</v>
      </c>
      <c r="CM57">
        <v>0.935114</v>
      </c>
      <c r="CN57">
        <v>3.542468</v>
      </c>
      <c r="CO57">
        <v>3.03</v>
      </c>
      <c r="CP57">
        <v>0.99398600000000004</v>
      </c>
      <c r="CQ57">
        <v>2.7933979999999998</v>
      </c>
      <c r="CR57">
        <v>3.57</v>
      </c>
      <c r="CS57">
        <v>2.3414730000000001</v>
      </c>
      <c r="CT57">
        <v>1.9429620000000001</v>
      </c>
      <c r="CU57">
        <v>0.97984300000000002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83.472028999999978</v>
      </c>
    </row>
    <row r="58" spans="1:114">
      <c r="A58" t="s">
        <v>100</v>
      </c>
      <c r="B58">
        <v>0</v>
      </c>
      <c r="C58">
        <v>0</v>
      </c>
      <c r="D58">
        <v>36.598343999999997</v>
      </c>
      <c r="E58">
        <v>0</v>
      </c>
      <c r="F58">
        <v>14.482229</v>
      </c>
      <c r="G58">
        <v>22.628482000000002</v>
      </c>
      <c r="H58">
        <v>0</v>
      </c>
      <c r="I58">
        <v>90.319119999999998</v>
      </c>
      <c r="J58">
        <v>2.2865600000000001</v>
      </c>
      <c r="K58">
        <v>343.89265999999998</v>
      </c>
      <c r="L58">
        <v>437.61432400000001</v>
      </c>
      <c r="M58">
        <v>92.912925000000001</v>
      </c>
      <c r="N58">
        <v>119.136178</v>
      </c>
      <c r="O58">
        <v>62.394581000000002</v>
      </c>
      <c r="P58">
        <v>98.038323000000005</v>
      </c>
      <c r="Q58">
        <v>20.980602000000001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19.46</v>
      </c>
      <c r="W58">
        <v>34.799309999999998</v>
      </c>
      <c r="X58">
        <v>124.831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42.933545000000002</v>
      </c>
      <c r="AH58">
        <v>0</v>
      </c>
      <c r="AI58">
        <v>0</v>
      </c>
      <c r="AJ58">
        <v>0</v>
      </c>
      <c r="AK58">
        <v>26.555779999999999</v>
      </c>
      <c r="AL58">
        <v>0</v>
      </c>
      <c r="AM58">
        <v>0</v>
      </c>
      <c r="AN58">
        <v>0.78345500000000001</v>
      </c>
      <c r="AO58">
        <v>0</v>
      </c>
      <c r="AP58">
        <v>0</v>
      </c>
      <c r="AQ58">
        <v>41.983663999999997</v>
      </c>
      <c r="AR58">
        <v>48.024000000000001</v>
      </c>
      <c r="AS58">
        <v>31.897383000000001</v>
      </c>
      <c r="AT58">
        <v>11.2476</v>
      </c>
      <c r="AU58">
        <v>0</v>
      </c>
      <c r="AV58">
        <v>8.7660699999999991</v>
      </c>
      <c r="AW58">
        <v>0</v>
      </c>
      <c r="AX58">
        <v>0</v>
      </c>
      <c r="AY58">
        <v>0</v>
      </c>
      <c r="AZ58">
        <f t="shared" si="0"/>
        <v>83.472028999999978</v>
      </c>
      <c r="BA58">
        <f t="shared" si="1"/>
        <v>2249.9233990000007</v>
      </c>
      <c r="BD58">
        <v>2.0610719999999998</v>
      </c>
      <c r="BE58">
        <v>0</v>
      </c>
      <c r="BF58">
        <v>2.3484999999999999E-2</v>
      </c>
      <c r="BG58">
        <v>0</v>
      </c>
      <c r="BH58">
        <v>0</v>
      </c>
      <c r="BI58">
        <v>0.84194100000000005</v>
      </c>
      <c r="BJ58">
        <v>0</v>
      </c>
      <c r="BK58">
        <v>1.566E-2</v>
      </c>
      <c r="BL58">
        <v>0</v>
      </c>
      <c r="BM58">
        <v>0</v>
      </c>
      <c r="BN58">
        <v>0</v>
      </c>
      <c r="BO58">
        <v>2.0099999999999998</v>
      </c>
      <c r="BP58">
        <v>2.19</v>
      </c>
      <c r="BQ58">
        <v>3.542468</v>
      </c>
      <c r="BR58">
        <v>0</v>
      </c>
      <c r="BS58">
        <v>1.64</v>
      </c>
      <c r="BT58">
        <v>0</v>
      </c>
      <c r="BU58">
        <v>2.6925150000000002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0.94</v>
      </c>
      <c r="CC58">
        <v>0.55000000000000004</v>
      </c>
      <c r="CD58">
        <v>2.0499999999999998</v>
      </c>
      <c r="CE58">
        <v>0</v>
      </c>
      <c r="CF58">
        <v>0.22</v>
      </c>
      <c r="CG58">
        <v>3.78</v>
      </c>
      <c r="CH58">
        <v>0</v>
      </c>
      <c r="CI58">
        <v>7.65</v>
      </c>
      <c r="CJ58">
        <v>1.95</v>
      </c>
      <c r="CK58">
        <v>1.84</v>
      </c>
      <c r="CL58">
        <v>4.6946640000000004</v>
      </c>
      <c r="CM58">
        <v>0.935114</v>
      </c>
      <c r="CN58">
        <v>3.542468</v>
      </c>
      <c r="CO58">
        <v>3.03</v>
      </c>
      <c r="CP58">
        <v>0.99398600000000004</v>
      </c>
      <c r="CQ58">
        <v>2.7933979999999998</v>
      </c>
      <c r="CR58">
        <v>3.57</v>
      </c>
      <c r="CS58">
        <v>2.3414730000000001</v>
      </c>
      <c r="CT58">
        <v>1.9429620000000001</v>
      </c>
      <c r="CU58">
        <v>0.97984300000000002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83.472028999999978</v>
      </c>
    </row>
    <row r="59" spans="1:114">
      <c r="A59" t="s">
        <v>101</v>
      </c>
      <c r="B59">
        <v>0</v>
      </c>
      <c r="C59">
        <v>0</v>
      </c>
      <c r="D59">
        <v>36.598343999999997</v>
      </c>
      <c r="E59">
        <v>0</v>
      </c>
      <c r="F59">
        <v>14.482229</v>
      </c>
      <c r="G59">
        <v>22.628482000000002</v>
      </c>
      <c r="H59">
        <v>0</v>
      </c>
      <c r="I59">
        <v>90.319119999999998</v>
      </c>
      <c r="J59">
        <v>2.2865600000000001</v>
      </c>
      <c r="K59">
        <v>343.89265999999998</v>
      </c>
      <c r="L59">
        <v>437.61432400000001</v>
      </c>
      <c r="M59">
        <v>92.912925000000001</v>
      </c>
      <c r="N59">
        <v>119.136178</v>
      </c>
      <c r="O59">
        <v>62.394581000000002</v>
      </c>
      <c r="P59">
        <v>98.798310000000001</v>
      </c>
      <c r="Q59">
        <v>20.980602000000001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19.46</v>
      </c>
      <c r="W59">
        <v>34.799309999999998</v>
      </c>
      <c r="X59">
        <v>124.831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42.933545000000002</v>
      </c>
      <c r="AH59">
        <v>0</v>
      </c>
      <c r="AI59">
        <v>0</v>
      </c>
      <c r="AJ59">
        <v>0</v>
      </c>
      <c r="AK59">
        <v>26.555779999999999</v>
      </c>
      <c r="AL59">
        <v>0</v>
      </c>
      <c r="AM59">
        <v>0</v>
      </c>
      <c r="AN59">
        <v>0.78345500000000001</v>
      </c>
      <c r="AO59">
        <v>0</v>
      </c>
      <c r="AP59">
        <v>0</v>
      </c>
      <c r="AQ59">
        <v>41.983663999999997</v>
      </c>
      <c r="AR59">
        <v>48.024000000000001</v>
      </c>
      <c r="AS59">
        <v>31.897383000000001</v>
      </c>
      <c r="AT59">
        <v>11.2476</v>
      </c>
      <c r="AU59">
        <v>0</v>
      </c>
      <c r="AV59">
        <v>8.7660699999999991</v>
      </c>
      <c r="AW59">
        <v>0</v>
      </c>
      <c r="AX59">
        <v>0</v>
      </c>
      <c r="AY59">
        <v>0</v>
      </c>
      <c r="AZ59">
        <f t="shared" si="0"/>
        <v>83.471693999999985</v>
      </c>
      <c r="BA59">
        <f t="shared" si="1"/>
        <v>2250.6830510000004</v>
      </c>
      <c r="BD59">
        <v>2.0610719999999998</v>
      </c>
      <c r="BE59">
        <v>0</v>
      </c>
      <c r="BF59">
        <v>2.315E-2</v>
      </c>
      <c r="BG59">
        <v>0</v>
      </c>
      <c r="BH59">
        <v>0</v>
      </c>
      <c r="BI59">
        <v>0.84194100000000005</v>
      </c>
      <c r="BJ59">
        <v>0</v>
      </c>
      <c r="BK59">
        <v>1.566E-2</v>
      </c>
      <c r="BL59">
        <v>0</v>
      </c>
      <c r="BM59">
        <v>0</v>
      </c>
      <c r="BN59">
        <v>0</v>
      </c>
      <c r="BO59">
        <v>2.0099999999999998</v>
      </c>
      <c r="BP59">
        <v>2.19</v>
      </c>
      <c r="BQ59">
        <v>3.542468</v>
      </c>
      <c r="BR59">
        <v>0</v>
      </c>
      <c r="BS59">
        <v>1.64</v>
      </c>
      <c r="BT59">
        <v>0</v>
      </c>
      <c r="BU59">
        <v>2.6925150000000002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0.94</v>
      </c>
      <c r="CC59">
        <v>0.55000000000000004</v>
      </c>
      <c r="CD59">
        <v>2.0499999999999998</v>
      </c>
      <c r="CE59">
        <v>0</v>
      </c>
      <c r="CF59">
        <v>0.22</v>
      </c>
      <c r="CG59">
        <v>3.78</v>
      </c>
      <c r="CH59">
        <v>0</v>
      </c>
      <c r="CI59">
        <v>7.65</v>
      </c>
      <c r="CJ59">
        <v>1.95</v>
      </c>
      <c r="CK59">
        <v>1.84</v>
      </c>
      <c r="CL59">
        <v>4.6946640000000004</v>
      </c>
      <c r="CM59">
        <v>0.935114</v>
      </c>
      <c r="CN59">
        <v>3.542468</v>
      </c>
      <c r="CO59">
        <v>3.03</v>
      </c>
      <c r="CP59">
        <v>0.99398600000000004</v>
      </c>
      <c r="CQ59">
        <v>2.7933979999999998</v>
      </c>
      <c r="CR59">
        <v>3.57</v>
      </c>
      <c r="CS59">
        <v>2.3414730000000001</v>
      </c>
      <c r="CT59">
        <v>1.9429620000000001</v>
      </c>
      <c r="CU59">
        <v>0.97984300000000002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83.471693999999985</v>
      </c>
    </row>
    <row r="60" spans="1:114">
      <c r="A60" t="s">
        <v>102</v>
      </c>
      <c r="B60">
        <v>0</v>
      </c>
      <c r="C60">
        <v>0</v>
      </c>
      <c r="D60">
        <v>36.598343999999997</v>
      </c>
      <c r="E60">
        <v>0</v>
      </c>
      <c r="F60">
        <v>14.482229</v>
      </c>
      <c r="G60">
        <v>22.628482000000002</v>
      </c>
      <c r="H60">
        <v>0</v>
      </c>
      <c r="I60">
        <v>90.319119999999998</v>
      </c>
      <c r="J60">
        <v>2.2865600000000001</v>
      </c>
      <c r="K60">
        <v>343.89265999999998</v>
      </c>
      <c r="L60">
        <v>437.61432400000001</v>
      </c>
      <c r="M60">
        <v>92.912925000000001</v>
      </c>
      <c r="N60">
        <v>119.136178</v>
      </c>
      <c r="O60">
        <v>62.394581000000002</v>
      </c>
      <c r="P60">
        <v>98.798310000000001</v>
      </c>
      <c r="Q60">
        <v>20.980602000000001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19.46</v>
      </c>
      <c r="W60">
        <v>34.799309999999998</v>
      </c>
      <c r="X60">
        <v>124.831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42.933545000000002</v>
      </c>
      <c r="AH60">
        <v>0</v>
      </c>
      <c r="AI60">
        <v>0</v>
      </c>
      <c r="AJ60">
        <v>0</v>
      </c>
      <c r="AK60">
        <v>26.555779999999999</v>
      </c>
      <c r="AL60">
        <v>0</v>
      </c>
      <c r="AM60">
        <v>0</v>
      </c>
      <c r="AN60">
        <v>0.78345500000000001</v>
      </c>
      <c r="AO60">
        <v>0</v>
      </c>
      <c r="AP60">
        <v>0</v>
      </c>
      <c r="AQ60">
        <v>41.983663999999997</v>
      </c>
      <c r="AR60">
        <v>48.024000000000001</v>
      </c>
      <c r="AS60">
        <v>31.897383000000001</v>
      </c>
      <c r="AT60">
        <v>11.2476</v>
      </c>
      <c r="AU60">
        <v>0</v>
      </c>
      <c r="AV60">
        <v>8.7660699999999991</v>
      </c>
      <c r="AW60">
        <v>0</v>
      </c>
      <c r="AX60">
        <v>0</v>
      </c>
      <c r="AY60">
        <v>0</v>
      </c>
      <c r="AZ60">
        <f t="shared" si="0"/>
        <v>83.471693999999985</v>
      </c>
      <c r="BA60">
        <f t="shared" si="1"/>
        <v>2250.6830510000004</v>
      </c>
      <c r="BD60">
        <v>2.0610719999999998</v>
      </c>
      <c r="BE60">
        <v>0</v>
      </c>
      <c r="BF60">
        <v>2.315E-2</v>
      </c>
      <c r="BG60">
        <v>0</v>
      </c>
      <c r="BH60">
        <v>0</v>
      </c>
      <c r="BI60">
        <v>0.84194100000000005</v>
      </c>
      <c r="BJ60">
        <v>0</v>
      </c>
      <c r="BK60">
        <v>1.566E-2</v>
      </c>
      <c r="BL60">
        <v>0</v>
      </c>
      <c r="BM60">
        <v>0</v>
      </c>
      <c r="BN60">
        <v>0</v>
      </c>
      <c r="BO60">
        <v>2.0099999999999998</v>
      </c>
      <c r="BP60">
        <v>2.19</v>
      </c>
      <c r="BQ60">
        <v>3.542468</v>
      </c>
      <c r="BR60">
        <v>0</v>
      </c>
      <c r="BS60">
        <v>1.64</v>
      </c>
      <c r="BT60">
        <v>0</v>
      </c>
      <c r="BU60">
        <v>2.6925150000000002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0.94</v>
      </c>
      <c r="CC60">
        <v>0.55000000000000004</v>
      </c>
      <c r="CD60">
        <v>2.0499999999999998</v>
      </c>
      <c r="CE60">
        <v>0</v>
      </c>
      <c r="CF60">
        <v>0.22</v>
      </c>
      <c r="CG60">
        <v>3.78</v>
      </c>
      <c r="CH60">
        <v>0</v>
      </c>
      <c r="CI60">
        <v>7.65</v>
      </c>
      <c r="CJ60">
        <v>1.95</v>
      </c>
      <c r="CK60">
        <v>1.84</v>
      </c>
      <c r="CL60">
        <v>4.6946640000000004</v>
      </c>
      <c r="CM60">
        <v>0.935114</v>
      </c>
      <c r="CN60">
        <v>3.542468</v>
      </c>
      <c r="CO60">
        <v>3.03</v>
      </c>
      <c r="CP60">
        <v>0.99398600000000004</v>
      </c>
      <c r="CQ60">
        <v>2.7933979999999998</v>
      </c>
      <c r="CR60">
        <v>3.57</v>
      </c>
      <c r="CS60">
        <v>2.3414730000000001</v>
      </c>
      <c r="CT60">
        <v>1.9429620000000001</v>
      </c>
      <c r="CU60">
        <v>0.97984300000000002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83.471693999999985</v>
      </c>
    </row>
    <row r="61" spans="1:114">
      <c r="A61" t="s">
        <v>103</v>
      </c>
      <c r="B61">
        <v>0</v>
      </c>
      <c r="C61">
        <v>0</v>
      </c>
      <c r="D61">
        <v>36.598343999999997</v>
      </c>
      <c r="E61">
        <v>0</v>
      </c>
      <c r="F61">
        <v>14.482229</v>
      </c>
      <c r="G61">
        <v>22.628482000000002</v>
      </c>
      <c r="H61">
        <v>0</v>
      </c>
      <c r="I61">
        <v>90.319119999999998</v>
      </c>
      <c r="J61">
        <v>2.2865600000000001</v>
      </c>
      <c r="K61">
        <v>343.89265999999998</v>
      </c>
      <c r="L61">
        <v>437.61432400000001</v>
      </c>
      <c r="M61">
        <v>92.912925000000001</v>
      </c>
      <c r="N61">
        <v>119.136178</v>
      </c>
      <c r="O61">
        <v>62.394581000000002</v>
      </c>
      <c r="P61">
        <v>99.558296999999996</v>
      </c>
      <c r="Q61">
        <v>20.980602000000001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19.46</v>
      </c>
      <c r="W61">
        <v>34.799309999999998</v>
      </c>
      <c r="X61">
        <v>124.831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42.933545000000002</v>
      </c>
      <c r="AH61">
        <v>0</v>
      </c>
      <c r="AI61">
        <v>0</v>
      </c>
      <c r="AJ61">
        <v>0</v>
      </c>
      <c r="AK61">
        <v>26.555779999999999</v>
      </c>
      <c r="AL61">
        <v>0</v>
      </c>
      <c r="AM61">
        <v>0</v>
      </c>
      <c r="AN61">
        <v>0.78345500000000001</v>
      </c>
      <c r="AO61">
        <v>0</v>
      </c>
      <c r="AP61">
        <v>0</v>
      </c>
      <c r="AQ61">
        <v>41.983663999999997</v>
      </c>
      <c r="AR61">
        <v>48.024000000000001</v>
      </c>
      <c r="AS61">
        <v>31.897383000000001</v>
      </c>
      <c r="AT61">
        <v>11.2476</v>
      </c>
      <c r="AU61">
        <v>0</v>
      </c>
      <c r="AV61">
        <v>8.7660699999999991</v>
      </c>
      <c r="AW61">
        <v>0</v>
      </c>
      <c r="AX61">
        <v>0</v>
      </c>
      <c r="AY61">
        <v>0</v>
      </c>
      <c r="AZ61">
        <f t="shared" si="0"/>
        <v>83.421693999999988</v>
      </c>
      <c r="BA61">
        <f t="shared" si="1"/>
        <v>2251.3930380000006</v>
      </c>
      <c r="BD61">
        <v>2.0610719999999998</v>
      </c>
      <c r="BE61">
        <v>0</v>
      </c>
      <c r="BF61">
        <v>2.315E-2</v>
      </c>
      <c r="BG61">
        <v>0</v>
      </c>
      <c r="BH61">
        <v>0</v>
      </c>
      <c r="BI61">
        <v>0.84194100000000005</v>
      </c>
      <c r="BJ61">
        <v>0</v>
      </c>
      <c r="BK61">
        <v>1.566E-2</v>
      </c>
      <c r="BL61">
        <v>0</v>
      </c>
      <c r="BM61">
        <v>0</v>
      </c>
      <c r="BN61">
        <v>0</v>
      </c>
      <c r="BO61">
        <v>2.0099999999999998</v>
      </c>
      <c r="BP61">
        <v>2.19</v>
      </c>
      <c r="BQ61">
        <v>3.542468</v>
      </c>
      <c r="BR61">
        <v>0</v>
      </c>
      <c r="BS61">
        <v>1.64</v>
      </c>
      <c r="BT61">
        <v>0</v>
      </c>
      <c r="BU61">
        <v>2.6925150000000002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3.5116900000000002</v>
      </c>
      <c r="CB61">
        <v>0.94</v>
      </c>
      <c r="CC61">
        <v>0.55000000000000004</v>
      </c>
      <c r="CD61">
        <v>2</v>
      </c>
      <c r="CE61">
        <v>0</v>
      </c>
      <c r="CF61">
        <v>0.22</v>
      </c>
      <c r="CG61">
        <v>3.78</v>
      </c>
      <c r="CH61">
        <v>0</v>
      </c>
      <c r="CI61">
        <v>7.65</v>
      </c>
      <c r="CJ61">
        <v>1.95</v>
      </c>
      <c r="CK61">
        <v>1.84</v>
      </c>
      <c r="CL61">
        <v>4.6946640000000004</v>
      </c>
      <c r="CM61">
        <v>0.935114</v>
      </c>
      <c r="CN61">
        <v>3.542468</v>
      </c>
      <c r="CO61">
        <v>3.03</v>
      </c>
      <c r="CP61">
        <v>0.99398600000000004</v>
      </c>
      <c r="CQ61">
        <v>2.7933979999999998</v>
      </c>
      <c r="CR61">
        <v>3.57</v>
      </c>
      <c r="CS61">
        <v>2.3414730000000001</v>
      </c>
      <c r="CT61">
        <v>1.9429620000000001</v>
      </c>
      <c r="CU61">
        <v>0.97984300000000002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83.421693999999988</v>
      </c>
    </row>
    <row r="62" spans="1:114">
      <c r="A62" t="s">
        <v>104</v>
      </c>
      <c r="B62">
        <v>0</v>
      </c>
      <c r="C62">
        <v>0</v>
      </c>
      <c r="D62">
        <v>36.598343999999997</v>
      </c>
      <c r="E62">
        <v>0</v>
      </c>
      <c r="F62">
        <v>14.482229</v>
      </c>
      <c r="G62">
        <v>22.628482000000002</v>
      </c>
      <c r="H62">
        <v>0</v>
      </c>
      <c r="I62">
        <v>90.319119999999998</v>
      </c>
      <c r="J62">
        <v>2.2865600000000001</v>
      </c>
      <c r="K62">
        <v>343.89265999999998</v>
      </c>
      <c r="L62">
        <v>437.61432400000001</v>
      </c>
      <c r="M62">
        <v>92.912925000000001</v>
      </c>
      <c r="N62">
        <v>119.136178</v>
      </c>
      <c r="O62">
        <v>62.394581000000002</v>
      </c>
      <c r="P62">
        <v>99.558296999999996</v>
      </c>
      <c r="Q62">
        <v>20.980602000000001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19.46</v>
      </c>
      <c r="W62">
        <v>34.799309999999998</v>
      </c>
      <c r="X62">
        <v>124.831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42.933545000000002</v>
      </c>
      <c r="AH62">
        <v>0</v>
      </c>
      <c r="AI62">
        <v>0</v>
      </c>
      <c r="AJ62">
        <v>0</v>
      </c>
      <c r="AK62">
        <v>26.555779999999999</v>
      </c>
      <c r="AL62">
        <v>0</v>
      </c>
      <c r="AM62">
        <v>0</v>
      </c>
      <c r="AN62">
        <v>0.78345500000000001</v>
      </c>
      <c r="AO62">
        <v>0</v>
      </c>
      <c r="AP62">
        <v>0</v>
      </c>
      <c r="AQ62">
        <v>41.983663999999997</v>
      </c>
      <c r="AR62">
        <v>48.024000000000001</v>
      </c>
      <c r="AS62">
        <v>31.897383000000001</v>
      </c>
      <c r="AT62">
        <v>11.2476</v>
      </c>
      <c r="AU62">
        <v>0</v>
      </c>
      <c r="AV62">
        <v>8.7660699999999991</v>
      </c>
      <c r="AW62">
        <v>0</v>
      </c>
      <c r="AX62">
        <v>0</v>
      </c>
      <c r="AY62">
        <v>0</v>
      </c>
      <c r="AZ62">
        <f t="shared" si="0"/>
        <v>83.371693999999991</v>
      </c>
      <c r="BA62">
        <f t="shared" si="1"/>
        <v>2251.3430380000004</v>
      </c>
      <c r="BD62">
        <v>2.0610719999999998</v>
      </c>
      <c r="BE62">
        <v>0</v>
      </c>
      <c r="BF62">
        <v>2.315E-2</v>
      </c>
      <c r="BG62">
        <v>0</v>
      </c>
      <c r="BH62">
        <v>0</v>
      </c>
      <c r="BI62">
        <v>0.84194100000000005</v>
      </c>
      <c r="BJ62">
        <v>0</v>
      </c>
      <c r="BK62">
        <v>1.566E-2</v>
      </c>
      <c r="BL62">
        <v>0</v>
      </c>
      <c r="BM62">
        <v>0</v>
      </c>
      <c r="BN62">
        <v>0</v>
      </c>
      <c r="BO62">
        <v>2.0099999999999998</v>
      </c>
      <c r="BP62">
        <v>2.19</v>
      </c>
      <c r="BQ62">
        <v>3.542468</v>
      </c>
      <c r="BR62">
        <v>0</v>
      </c>
      <c r="BS62">
        <v>1.64</v>
      </c>
      <c r="BT62">
        <v>0</v>
      </c>
      <c r="BU62">
        <v>2.6925150000000002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3.5116900000000002</v>
      </c>
      <c r="CB62">
        <v>0.94</v>
      </c>
      <c r="CC62">
        <v>0.53</v>
      </c>
      <c r="CD62">
        <v>1.97</v>
      </c>
      <c r="CE62">
        <v>0</v>
      </c>
      <c r="CF62">
        <v>0.22</v>
      </c>
      <c r="CG62">
        <v>3.78</v>
      </c>
      <c r="CH62">
        <v>0</v>
      </c>
      <c r="CI62">
        <v>7.65</v>
      </c>
      <c r="CJ62">
        <v>1.95</v>
      </c>
      <c r="CK62">
        <v>1.84</v>
      </c>
      <c r="CL62">
        <v>4.6946640000000004</v>
      </c>
      <c r="CM62">
        <v>0.935114</v>
      </c>
      <c r="CN62">
        <v>3.542468</v>
      </c>
      <c r="CO62">
        <v>3.03</v>
      </c>
      <c r="CP62">
        <v>0.99398600000000004</v>
      </c>
      <c r="CQ62">
        <v>2.7933979999999998</v>
      </c>
      <c r="CR62">
        <v>3.57</v>
      </c>
      <c r="CS62">
        <v>2.3414730000000001</v>
      </c>
      <c r="CT62">
        <v>1.9429620000000001</v>
      </c>
      <c r="CU62">
        <v>0.97984300000000002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83.371693999999991</v>
      </c>
    </row>
    <row r="63" spans="1:114">
      <c r="A63" t="s">
        <v>105</v>
      </c>
      <c r="B63">
        <v>0</v>
      </c>
      <c r="C63">
        <v>0</v>
      </c>
      <c r="D63">
        <v>36.598343999999997</v>
      </c>
      <c r="E63">
        <v>0</v>
      </c>
      <c r="F63">
        <v>14.482229</v>
      </c>
      <c r="G63">
        <v>22.628482000000002</v>
      </c>
      <c r="H63">
        <v>0</v>
      </c>
      <c r="I63">
        <v>90.319119999999998</v>
      </c>
      <c r="J63">
        <v>2.2865600000000001</v>
      </c>
      <c r="K63">
        <v>343.89265999999998</v>
      </c>
      <c r="L63">
        <v>437.61432400000001</v>
      </c>
      <c r="M63">
        <v>92.912925000000001</v>
      </c>
      <c r="N63">
        <v>119.136178</v>
      </c>
      <c r="O63">
        <v>62.394581000000002</v>
      </c>
      <c r="P63">
        <v>99.558296999999996</v>
      </c>
      <c r="Q63">
        <v>20.980602000000001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19.46</v>
      </c>
      <c r="W63">
        <v>34.799309999999998</v>
      </c>
      <c r="X63">
        <v>124.831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42.933545000000002</v>
      </c>
      <c r="AH63">
        <v>0</v>
      </c>
      <c r="AI63">
        <v>0</v>
      </c>
      <c r="AJ63">
        <v>0</v>
      </c>
      <c r="AK63">
        <v>26.555779999999999</v>
      </c>
      <c r="AL63">
        <v>0</v>
      </c>
      <c r="AM63">
        <v>0</v>
      </c>
      <c r="AN63">
        <v>0.78345500000000001</v>
      </c>
      <c r="AO63">
        <v>0</v>
      </c>
      <c r="AP63">
        <v>0</v>
      </c>
      <c r="AQ63">
        <v>41.983663999999997</v>
      </c>
      <c r="AR63">
        <v>48.024000000000001</v>
      </c>
      <c r="AS63">
        <v>31.897383000000001</v>
      </c>
      <c r="AT63">
        <v>11.2476</v>
      </c>
      <c r="AU63">
        <v>0</v>
      </c>
      <c r="AV63">
        <v>8.7660699999999991</v>
      </c>
      <c r="AW63">
        <v>0</v>
      </c>
      <c r="AX63">
        <v>0</v>
      </c>
      <c r="AY63">
        <v>0</v>
      </c>
      <c r="AZ63">
        <f t="shared" si="0"/>
        <v>83.461507999999995</v>
      </c>
      <c r="BA63">
        <f t="shared" si="1"/>
        <v>2244.8790520000002</v>
      </c>
      <c r="BD63">
        <v>2.0610719999999998</v>
      </c>
      <c r="BE63">
        <v>0</v>
      </c>
      <c r="BF63">
        <v>2.2963999999999998E-2</v>
      </c>
      <c r="BG63">
        <v>0</v>
      </c>
      <c r="BH63">
        <v>0</v>
      </c>
      <c r="BI63">
        <v>0.84194100000000005</v>
      </c>
      <c r="BJ63">
        <v>0</v>
      </c>
      <c r="BK63">
        <v>1.566E-2</v>
      </c>
      <c r="BL63">
        <v>0</v>
      </c>
      <c r="BM63">
        <v>0</v>
      </c>
      <c r="BN63">
        <v>0</v>
      </c>
      <c r="BO63">
        <v>2.0099999999999998</v>
      </c>
      <c r="BP63">
        <v>2.19</v>
      </c>
      <c r="BQ63">
        <v>3.542468</v>
      </c>
      <c r="BR63">
        <v>0</v>
      </c>
      <c r="BS63">
        <v>1.64</v>
      </c>
      <c r="BT63">
        <v>0</v>
      </c>
      <c r="BU63">
        <v>2.6925150000000002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0.94</v>
      </c>
      <c r="CC63">
        <v>0.53</v>
      </c>
      <c r="CD63">
        <v>1.97</v>
      </c>
      <c r="CE63">
        <v>0</v>
      </c>
      <c r="CF63">
        <v>0.22</v>
      </c>
      <c r="CG63">
        <v>3.78</v>
      </c>
      <c r="CH63">
        <v>0</v>
      </c>
      <c r="CI63">
        <v>7.74</v>
      </c>
      <c r="CJ63">
        <v>1.95</v>
      </c>
      <c r="CK63">
        <v>1.84</v>
      </c>
      <c r="CL63">
        <v>4.6946640000000004</v>
      </c>
      <c r="CM63">
        <v>0.935114</v>
      </c>
      <c r="CN63">
        <v>3.542468</v>
      </c>
      <c r="CO63">
        <v>3.03</v>
      </c>
      <c r="CP63">
        <v>0.99398600000000004</v>
      </c>
      <c r="CQ63">
        <v>2.7933979999999998</v>
      </c>
      <c r="CR63">
        <v>3.57</v>
      </c>
      <c r="CS63">
        <v>2.3414730000000001</v>
      </c>
      <c r="CT63">
        <v>1.9429620000000001</v>
      </c>
      <c r="CU63">
        <v>0.97984300000000002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83.461507999999995</v>
      </c>
    </row>
    <row r="64" spans="1:114">
      <c r="A64" t="s">
        <v>106</v>
      </c>
      <c r="B64">
        <v>0</v>
      </c>
      <c r="C64">
        <v>0</v>
      </c>
      <c r="D64">
        <v>36.598343999999997</v>
      </c>
      <c r="E64">
        <v>0</v>
      </c>
      <c r="F64">
        <v>14.482229</v>
      </c>
      <c r="G64">
        <v>22.628482000000002</v>
      </c>
      <c r="H64">
        <v>0</v>
      </c>
      <c r="I64">
        <v>90.319119999999998</v>
      </c>
      <c r="J64">
        <v>2.2865600000000001</v>
      </c>
      <c r="K64">
        <v>343.89265999999998</v>
      </c>
      <c r="L64">
        <v>437.61432400000001</v>
      </c>
      <c r="M64">
        <v>92.912925000000001</v>
      </c>
      <c r="N64">
        <v>119.136178</v>
      </c>
      <c r="O64">
        <v>62.394581000000002</v>
      </c>
      <c r="P64">
        <v>99.558296999999996</v>
      </c>
      <c r="Q64">
        <v>20.980602000000001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19.46</v>
      </c>
      <c r="W64">
        <v>34.799309999999998</v>
      </c>
      <c r="X64">
        <v>124.831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42.933545000000002</v>
      </c>
      <c r="AH64">
        <v>0</v>
      </c>
      <c r="AI64">
        <v>0</v>
      </c>
      <c r="AJ64">
        <v>0</v>
      </c>
      <c r="AK64">
        <v>26.555779999999999</v>
      </c>
      <c r="AL64">
        <v>0</v>
      </c>
      <c r="AM64">
        <v>0</v>
      </c>
      <c r="AN64">
        <v>0.78345500000000001</v>
      </c>
      <c r="AO64">
        <v>0</v>
      </c>
      <c r="AP64">
        <v>0</v>
      </c>
      <c r="AQ64">
        <v>41.983663999999997</v>
      </c>
      <c r="AR64">
        <v>48.024000000000001</v>
      </c>
      <c r="AS64">
        <v>31.897383000000001</v>
      </c>
      <c r="AT64">
        <v>11.2476</v>
      </c>
      <c r="AU64">
        <v>0</v>
      </c>
      <c r="AV64">
        <v>8.7660699999999991</v>
      </c>
      <c r="AW64">
        <v>0</v>
      </c>
      <c r="AX64">
        <v>0</v>
      </c>
      <c r="AY64">
        <v>0</v>
      </c>
      <c r="AZ64">
        <f t="shared" si="0"/>
        <v>83.461507999999995</v>
      </c>
      <c r="BA64">
        <f t="shared" si="1"/>
        <v>2244.8790520000002</v>
      </c>
      <c r="BD64">
        <v>2.0610719999999998</v>
      </c>
      <c r="BE64">
        <v>0</v>
      </c>
      <c r="BF64">
        <v>2.2963999999999998E-2</v>
      </c>
      <c r="BG64">
        <v>0</v>
      </c>
      <c r="BH64">
        <v>0</v>
      </c>
      <c r="BI64">
        <v>0.84194100000000005</v>
      </c>
      <c r="BJ64">
        <v>0</v>
      </c>
      <c r="BK64">
        <v>1.566E-2</v>
      </c>
      <c r="BL64">
        <v>0</v>
      </c>
      <c r="BM64">
        <v>0</v>
      </c>
      <c r="BN64">
        <v>0</v>
      </c>
      <c r="BO64">
        <v>2.0099999999999998</v>
      </c>
      <c r="BP64">
        <v>2.19</v>
      </c>
      <c r="BQ64">
        <v>3.542468</v>
      </c>
      <c r="BR64">
        <v>0</v>
      </c>
      <c r="BS64">
        <v>1.64</v>
      </c>
      <c r="BT64">
        <v>0</v>
      </c>
      <c r="BU64">
        <v>2.6925150000000002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0.94</v>
      </c>
      <c r="CC64">
        <v>0.53</v>
      </c>
      <c r="CD64">
        <v>1.97</v>
      </c>
      <c r="CE64">
        <v>0</v>
      </c>
      <c r="CF64">
        <v>0.22</v>
      </c>
      <c r="CG64">
        <v>3.78</v>
      </c>
      <c r="CH64">
        <v>0</v>
      </c>
      <c r="CI64">
        <v>7.74</v>
      </c>
      <c r="CJ64">
        <v>1.95</v>
      </c>
      <c r="CK64">
        <v>1.84</v>
      </c>
      <c r="CL64">
        <v>4.6946640000000004</v>
      </c>
      <c r="CM64">
        <v>0.935114</v>
      </c>
      <c r="CN64">
        <v>3.542468</v>
      </c>
      <c r="CO64">
        <v>3.03</v>
      </c>
      <c r="CP64">
        <v>0.99398600000000004</v>
      </c>
      <c r="CQ64">
        <v>2.7933979999999998</v>
      </c>
      <c r="CR64">
        <v>3.57</v>
      </c>
      <c r="CS64">
        <v>2.3414730000000001</v>
      </c>
      <c r="CT64">
        <v>1.9429620000000001</v>
      </c>
      <c r="CU64">
        <v>0.97984300000000002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83.461507999999995</v>
      </c>
    </row>
    <row r="65" spans="1:114">
      <c r="A65" t="s">
        <v>107</v>
      </c>
      <c r="B65">
        <v>0</v>
      </c>
      <c r="C65">
        <v>0</v>
      </c>
      <c r="D65">
        <v>36.598343999999997</v>
      </c>
      <c r="E65">
        <v>0</v>
      </c>
      <c r="F65">
        <v>14.482229</v>
      </c>
      <c r="G65">
        <v>22.628482000000002</v>
      </c>
      <c r="H65">
        <v>0</v>
      </c>
      <c r="I65">
        <v>90.319119999999998</v>
      </c>
      <c r="J65">
        <v>2.2865600000000001</v>
      </c>
      <c r="K65">
        <v>343.89265999999998</v>
      </c>
      <c r="L65">
        <v>437.61432400000001</v>
      </c>
      <c r="M65">
        <v>92.912925000000001</v>
      </c>
      <c r="N65">
        <v>119.136178</v>
      </c>
      <c r="O65">
        <v>62.394581000000002</v>
      </c>
      <c r="P65">
        <v>99.558296999999996</v>
      </c>
      <c r="Q65">
        <v>20.980602000000001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19.46</v>
      </c>
      <c r="W65">
        <v>34.799309999999998</v>
      </c>
      <c r="X65">
        <v>124.831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42.933545000000002</v>
      </c>
      <c r="AH65">
        <v>0</v>
      </c>
      <c r="AI65">
        <v>0</v>
      </c>
      <c r="AJ65">
        <v>0</v>
      </c>
      <c r="AK65">
        <v>26.555779999999999</v>
      </c>
      <c r="AL65">
        <v>0</v>
      </c>
      <c r="AM65">
        <v>0</v>
      </c>
      <c r="AN65">
        <v>0.78345500000000001</v>
      </c>
      <c r="AO65">
        <v>0</v>
      </c>
      <c r="AP65">
        <v>0</v>
      </c>
      <c r="AQ65">
        <v>41.983663999999997</v>
      </c>
      <c r="AR65">
        <v>48.024000000000001</v>
      </c>
      <c r="AS65">
        <v>31.897383000000001</v>
      </c>
      <c r="AT65">
        <v>11.2476</v>
      </c>
      <c r="AU65">
        <v>0</v>
      </c>
      <c r="AV65">
        <v>8.7660699999999991</v>
      </c>
      <c r="AW65">
        <v>0</v>
      </c>
      <c r="AX65">
        <v>0</v>
      </c>
      <c r="AY65">
        <v>0</v>
      </c>
      <c r="AZ65">
        <f t="shared" si="0"/>
        <v>83.461507999999995</v>
      </c>
      <c r="BA65">
        <f t="shared" si="1"/>
        <v>2244.8790520000002</v>
      </c>
      <c r="BD65">
        <v>2.0610719999999998</v>
      </c>
      <c r="BE65">
        <v>0</v>
      </c>
      <c r="BF65">
        <v>2.2963999999999998E-2</v>
      </c>
      <c r="BG65">
        <v>0</v>
      </c>
      <c r="BH65">
        <v>0</v>
      </c>
      <c r="BI65">
        <v>0.84194100000000005</v>
      </c>
      <c r="BJ65">
        <v>0</v>
      </c>
      <c r="BK65">
        <v>1.566E-2</v>
      </c>
      <c r="BL65">
        <v>0</v>
      </c>
      <c r="BM65">
        <v>0</v>
      </c>
      <c r="BN65">
        <v>0</v>
      </c>
      <c r="BO65">
        <v>2.0099999999999998</v>
      </c>
      <c r="BP65">
        <v>2.19</v>
      </c>
      <c r="BQ65">
        <v>3.542468</v>
      </c>
      <c r="BR65">
        <v>0</v>
      </c>
      <c r="BS65">
        <v>1.64</v>
      </c>
      <c r="BT65">
        <v>0</v>
      </c>
      <c r="BU65">
        <v>2.6925150000000002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3.5116900000000002</v>
      </c>
      <c r="CB65">
        <v>0.94</v>
      </c>
      <c r="CC65">
        <v>0.53</v>
      </c>
      <c r="CD65">
        <v>1.97</v>
      </c>
      <c r="CE65">
        <v>0</v>
      </c>
      <c r="CF65">
        <v>0.22</v>
      </c>
      <c r="CG65">
        <v>3.78</v>
      </c>
      <c r="CH65">
        <v>0</v>
      </c>
      <c r="CI65">
        <v>7.74</v>
      </c>
      <c r="CJ65">
        <v>1.95</v>
      </c>
      <c r="CK65">
        <v>1.84</v>
      </c>
      <c r="CL65">
        <v>4.6946640000000004</v>
      </c>
      <c r="CM65">
        <v>0.935114</v>
      </c>
      <c r="CN65">
        <v>3.542468</v>
      </c>
      <c r="CO65">
        <v>3.03</v>
      </c>
      <c r="CP65">
        <v>0.99398600000000004</v>
      </c>
      <c r="CQ65">
        <v>2.7933979999999998</v>
      </c>
      <c r="CR65">
        <v>3.57</v>
      </c>
      <c r="CS65">
        <v>2.3414730000000001</v>
      </c>
      <c r="CT65">
        <v>1.9429620000000001</v>
      </c>
      <c r="CU65">
        <v>0.97984300000000002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83.461507999999995</v>
      </c>
    </row>
    <row r="66" spans="1:114">
      <c r="A66" t="s">
        <v>108</v>
      </c>
      <c r="B66">
        <v>0</v>
      </c>
      <c r="C66">
        <v>0</v>
      </c>
      <c r="D66">
        <v>36.598343999999997</v>
      </c>
      <c r="E66">
        <v>0</v>
      </c>
      <c r="F66">
        <v>14.482229</v>
      </c>
      <c r="G66">
        <v>22.628482000000002</v>
      </c>
      <c r="H66">
        <v>0</v>
      </c>
      <c r="I66">
        <v>90.319119999999998</v>
      </c>
      <c r="J66">
        <v>2.2865600000000001</v>
      </c>
      <c r="K66">
        <v>343.89265999999998</v>
      </c>
      <c r="L66">
        <v>437.61432400000001</v>
      </c>
      <c r="M66">
        <v>92.912925000000001</v>
      </c>
      <c r="N66">
        <v>119.136178</v>
      </c>
      <c r="O66">
        <v>62.394581000000002</v>
      </c>
      <c r="P66">
        <v>99.558296999999996</v>
      </c>
      <c r="Q66">
        <v>20.980602000000001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19.46</v>
      </c>
      <c r="W66">
        <v>34.799309999999998</v>
      </c>
      <c r="X66">
        <v>124.831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42.933545000000002</v>
      </c>
      <c r="AH66">
        <v>0</v>
      </c>
      <c r="AI66">
        <v>0</v>
      </c>
      <c r="AJ66">
        <v>0</v>
      </c>
      <c r="AK66">
        <v>26.555779999999999</v>
      </c>
      <c r="AL66">
        <v>0</v>
      </c>
      <c r="AM66">
        <v>10.918805000000001</v>
      </c>
      <c r="AN66">
        <v>0.78345500000000001</v>
      </c>
      <c r="AO66">
        <v>0</v>
      </c>
      <c r="AP66">
        <v>0</v>
      </c>
      <c r="AQ66">
        <v>41.983663999999997</v>
      </c>
      <c r="AR66">
        <v>48.024000000000001</v>
      </c>
      <c r="AS66">
        <v>31.897383000000001</v>
      </c>
      <c r="AT66">
        <v>11.2476</v>
      </c>
      <c r="AU66">
        <v>0</v>
      </c>
      <c r="AV66">
        <v>8.7660699999999991</v>
      </c>
      <c r="AW66">
        <v>0</v>
      </c>
      <c r="AX66">
        <v>0</v>
      </c>
      <c r="AY66">
        <v>0</v>
      </c>
      <c r="AZ66">
        <f t="shared" si="0"/>
        <v>83.461507999999995</v>
      </c>
      <c r="BA66">
        <f t="shared" si="1"/>
        <v>2255.7978570000005</v>
      </c>
      <c r="BD66">
        <v>2.0610719999999998</v>
      </c>
      <c r="BE66">
        <v>0</v>
      </c>
      <c r="BF66">
        <v>2.2963999999999998E-2</v>
      </c>
      <c r="BG66">
        <v>0</v>
      </c>
      <c r="BH66">
        <v>0</v>
      </c>
      <c r="BI66">
        <v>0.84194100000000005</v>
      </c>
      <c r="BJ66">
        <v>0</v>
      </c>
      <c r="BK66">
        <v>1.566E-2</v>
      </c>
      <c r="BL66">
        <v>0</v>
      </c>
      <c r="BM66">
        <v>0</v>
      </c>
      <c r="BN66">
        <v>0</v>
      </c>
      <c r="BO66">
        <v>2.0099999999999998</v>
      </c>
      <c r="BP66">
        <v>2.19</v>
      </c>
      <c r="BQ66">
        <v>3.542468</v>
      </c>
      <c r="BR66">
        <v>0</v>
      </c>
      <c r="BS66">
        <v>1.64</v>
      </c>
      <c r="BT66">
        <v>0</v>
      </c>
      <c r="BU66">
        <v>2.6925150000000002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3.5116900000000002</v>
      </c>
      <c r="CB66">
        <v>0.94</v>
      </c>
      <c r="CC66">
        <v>0.53</v>
      </c>
      <c r="CD66">
        <v>1.97</v>
      </c>
      <c r="CE66">
        <v>0</v>
      </c>
      <c r="CF66">
        <v>0.22</v>
      </c>
      <c r="CG66">
        <v>3.78</v>
      </c>
      <c r="CH66">
        <v>0</v>
      </c>
      <c r="CI66">
        <v>7.74</v>
      </c>
      <c r="CJ66">
        <v>1.95</v>
      </c>
      <c r="CK66">
        <v>1.84</v>
      </c>
      <c r="CL66">
        <v>4.6946640000000004</v>
      </c>
      <c r="CM66">
        <v>0.935114</v>
      </c>
      <c r="CN66">
        <v>3.542468</v>
      </c>
      <c r="CO66">
        <v>3.03</v>
      </c>
      <c r="CP66">
        <v>0.99398600000000004</v>
      </c>
      <c r="CQ66">
        <v>2.7933979999999998</v>
      </c>
      <c r="CR66">
        <v>3.57</v>
      </c>
      <c r="CS66">
        <v>2.3414730000000001</v>
      </c>
      <c r="CT66">
        <v>1.9429620000000001</v>
      </c>
      <c r="CU66">
        <v>0.97984300000000002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83.461507999999995</v>
      </c>
    </row>
    <row r="67" spans="1:114">
      <c r="A67" t="s">
        <v>109</v>
      </c>
      <c r="B67">
        <v>0</v>
      </c>
      <c r="C67">
        <v>0</v>
      </c>
      <c r="D67">
        <v>36.598343999999997</v>
      </c>
      <c r="E67">
        <v>0</v>
      </c>
      <c r="F67">
        <v>14.482229</v>
      </c>
      <c r="G67">
        <v>22.628482000000002</v>
      </c>
      <c r="H67">
        <v>0</v>
      </c>
      <c r="I67">
        <v>90.319119999999998</v>
      </c>
      <c r="J67">
        <v>2.2865600000000001</v>
      </c>
      <c r="K67">
        <v>343.89265999999998</v>
      </c>
      <c r="L67">
        <v>437.61432400000001</v>
      </c>
      <c r="M67">
        <v>92.912925000000001</v>
      </c>
      <c r="N67">
        <v>119.136178</v>
      </c>
      <c r="O67">
        <v>62.394581000000002</v>
      </c>
      <c r="P67">
        <v>99.558296999999996</v>
      </c>
      <c r="Q67">
        <v>20.980602000000001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19.46</v>
      </c>
      <c r="W67">
        <v>34.295499999999997</v>
      </c>
      <c r="X67">
        <v>124.831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42.933545000000002</v>
      </c>
      <c r="AH67">
        <v>0</v>
      </c>
      <c r="AI67">
        <v>0</v>
      </c>
      <c r="AJ67">
        <v>0</v>
      </c>
      <c r="AK67">
        <v>26.555779999999999</v>
      </c>
      <c r="AL67">
        <v>0</v>
      </c>
      <c r="AM67">
        <v>10.918805000000001</v>
      </c>
      <c r="AN67">
        <v>0.78345500000000001</v>
      </c>
      <c r="AO67">
        <v>0</v>
      </c>
      <c r="AP67">
        <v>6.1487999999999996</v>
      </c>
      <c r="AQ67">
        <v>41.983663999999997</v>
      </c>
      <c r="AR67">
        <v>48.024000000000001</v>
      </c>
      <c r="AS67">
        <v>31.897383000000001</v>
      </c>
      <c r="AT67">
        <v>11.2476</v>
      </c>
      <c r="AU67">
        <v>0</v>
      </c>
      <c r="AV67">
        <v>8.7660699999999991</v>
      </c>
      <c r="AW67">
        <v>0</v>
      </c>
      <c r="AX67">
        <v>0</v>
      </c>
      <c r="AY67">
        <v>0</v>
      </c>
      <c r="AZ67">
        <f t="shared" si="0"/>
        <v>83.461507999999995</v>
      </c>
      <c r="BA67">
        <f t="shared" si="1"/>
        <v>2261.4428470000003</v>
      </c>
      <c r="BD67">
        <v>2.0610719999999998</v>
      </c>
      <c r="BE67">
        <v>0</v>
      </c>
      <c r="BF67">
        <v>2.2963999999999998E-2</v>
      </c>
      <c r="BG67">
        <v>0</v>
      </c>
      <c r="BH67">
        <v>0</v>
      </c>
      <c r="BI67">
        <v>0.84194100000000005</v>
      </c>
      <c r="BJ67">
        <v>0</v>
      </c>
      <c r="BK67">
        <v>1.566E-2</v>
      </c>
      <c r="BL67">
        <v>0</v>
      </c>
      <c r="BM67">
        <v>0</v>
      </c>
      <c r="BN67">
        <v>0</v>
      </c>
      <c r="BO67">
        <v>2.0099999999999998</v>
      </c>
      <c r="BP67">
        <v>2.19</v>
      </c>
      <c r="BQ67">
        <v>3.542468</v>
      </c>
      <c r="BR67">
        <v>0</v>
      </c>
      <c r="BS67">
        <v>1.64</v>
      </c>
      <c r="BT67">
        <v>0</v>
      </c>
      <c r="BU67">
        <v>2.6925150000000002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0.94</v>
      </c>
      <c r="CC67">
        <v>0.53</v>
      </c>
      <c r="CD67">
        <v>1.97</v>
      </c>
      <c r="CE67">
        <v>0</v>
      </c>
      <c r="CF67">
        <v>0.22</v>
      </c>
      <c r="CG67">
        <v>3.78</v>
      </c>
      <c r="CH67">
        <v>0</v>
      </c>
      <c r="CI67">
        <v>7.74</v>
      </c>
      <c r="CJ67">
        <v>1.95</v>
      </c>
      <c r="CK67">
        <v>1.84</v>
      </c>
      <c r="CL67">
        <v>4.6946640000000004</v>
      </c>
      <c r="CM67">
        <v>0.935114</v>
      </c>
      <c r="CN67">
        <v>3.542468</v>
      </c>
      <c r="CO67">
        <v>3.03</v>
      </c>
      <c r="CP67">
        <v>0.99398600000000004</v>
      </c>
      <c r="CQ67">
        <v>2.7933979999999998</v>
      </c>
      <c r="CR67">
        <v>3.57</v>
      </c>
      <c r="CS67">
        <v>2.3414730000000001</v>
      </c>
      <c r="CT67">
        <v>1.9429620000000001</v>
      </c>
      <c r="CU67">
        <v>0.97984300000000002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83.461507999999995</v>
      </c>
    </row>
    <row r="68" spans="1:114">
      <c r="A68" t="s">
        <v>110</v>
      </c>
      <c r="B68">
        <v>0</v>
      </c>
      <c r="C68">
        <v>0</v>
      </c>
      <c r="D68">
        <v>36.598343999999997</v>
      </c>
      <c r="E68">
        <v>0</v>
      </c>
      <c r="F68">
        <v>14.482229</v>
      </c>
      <c r="G68">
        <v>22.628482000000002</v>
      </c>
      <c r="H68">
        <v>0</v>
      </c>
      <c r="I68">
        <v>90.319119999999998</v>
      </c>
      <c r="J68">
        <v>2.2865600000000001</v>
      </c>
      <c r="K68">
        <v>343.89265999999998</v>
      </c>
      <c r="L68">
        <v>437.61432400000001</v>
      </c>
      <c r="M68">
        <v>92.912925000000001</v>
      </c>
      <c r="N68">
        <v>119.136178</v>
      </c>
      <c r="O68">
        <v>62.394581000000002</v>
      </c>
      <c r="P68">
        <v>99.558296999999996</v>
      </c>
      <c r="Q68">
        <v>20.980602000000001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19.46</v>
      </c>
      <c r="W68">
        <v>34.295499999999997</v>
      </c>
      <c r="X68">
        <v>124.831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42.933545000000002</v>
      </c>
      <c r="AH68">
        <v>0</v>
      </c>
      <c r="AI68">
        <v>0</v>
      </c>
      <c r="AJ68">
        <v>0</v>
      </c>
      <c r="AK68">
        <v>26.555779999999999</v>
      </c>
      <c r="AL68">
        <v>0</v>
      </c>
      <c r="AM68">
        <v>13.234916</v>
      </c>
      <c r="AN68">
        <v>0.78345500000000001</v>
      </c>
      <c r="AO68">
        <v>0</v>
      </c>
      <c r="AP68">
        <v>6.1487999999999996</v>
      </c>
      <c r="AQ68">
        <v>41.983663999999997</v>
      </c>
      <c r="AR68">
        <v>48.024000000000001</v>
      </c>
      <c r="AS68">
        <v>31.897383000000001</v>
      </c>
      <c r="AT68">
        <v>11.2476</v>
      </c>
      <c r="AU68">
        <v>0</v>
      </c>
      <c r="AV68">
        <v>8.7660699999999991</v>
      </c>
      <c r="AW68">
        <v>0</v>
      </c>
      <c r="AX68">
        <v>0</v>
      </c>
      <c r="AY68">
        <v>0</v>
      </c>
      <c r="AZ68">
        <f t="shared" ref="AZ68:AZ98" si="3">DJ68</f>
        <v>83.461507999999995</v>
      </c>
      <c r="BA68">
        <f t="shared" ref="BA68:BA98" si="4">SUM(B68:AZ68)</f>
        <v>2263.7589580000003</v>
      </c>
      <c r="BD68">
        <v>2.0610719999999998</v>
      </c>
      <c r="BE68">
        <v>0</v>
      </c>
      <c r="BF68">
        <v>2.2963999999999998E-2</v>
      </c>
      <c r="BG68">
        <v>0</v>
      </c>
      <c r="BH68">
        <v>0</v>
      </c>
      <c r="BI68">
        <v>0.84194100000000005</v>
      </c>
      <c r="BJ68">
        <v>0</v>
      </c>
      <c r="BK68">
        <v>1.566E-2</v>
      </c>
      <c r="BL68">
        <v>0</v>
      </c>
      <c r="BM68">
        <v>0</v>
      </c>
      <c r="BN68">
        <v>0</v>
      </c>
      <c r="BO68">
        <v>2.0099999999999998</v>
      </c>
      <c r="BP68">
        <v>2.19</v>
      </c>
      <c r="BQ68">
        <v>3.542468</v>
      </c>
      <c r="BR68">
        <v>0</v>
      </c>
      <c r="BS68">
        <v>1.64</v>
      </c>
      <c r="BT68">
        <v>0</v>
      </c>
      <c r="BU68">
        <v>2.6925150000000002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0.94</v>
      </c>
      <c r="CC68">
        <v>0.53</v>
      </c>
      <c r="CD68">
        <v>1.97</v>
      </c>
      <c r="CE68">
        <v>0</v>
      </c>
      <c r="CF68">
        <v>0.22</v>
      </c>
      <c r="CG68">
        <v>3.78</v>
      </c>
      <c r="CH68">
        <v>0</v>
      </c>
      <c r="CI68">
        <v>7.74</v>
      </c>
      <c r="CJ68">
        <v>1.95</v>
      </c>
      <c r="CK68">
        <v>1.84</v>
      </c>
      <c r="CL68">
        <v>4.6946640000000004</v>
      </c>
      <c r="CM68">
        <v>0.935114</v>
      </c>
      <c r="CN68">
        <v>3.542468</v>
      </c>
      <c r="CO68">
        <v>3.03</v>
      </c>
      <c r="CP68">
        <v>0.99398600000000004</v>
      </c>
      <c r="CQ68">
        <v>2.7933979999999998</v>
      </c>
      <c r="CR68">
        <v>3.57</v>
      </c>
      <c r="CS68">
        <v>2.3414730000000001</v>
      </c>
      <c r="CT68">
        <v>1.9429620000000001</v>
      </c>
      <c r="CU68">
        <v>0.97984300000000002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83.461507999999995</v>
      </c>
    </row>
    <row r="69" spans="1:114">
      <c r="A69" t="s">
        <v>111</v>
      </c>
      <c r="B69">
        <v>0</v>
      </c>
      <c r="C69">
        <v>0</v>
      </c>
      <c r="D69">
        <v>36.598343999999997</v>
      </c>
      <c r="E69">
        <v>0</v>
      </c>
      <c r="F69">
        <v>14.482229</v>
      </c>
      <c r="G69">
        <v>22.628482000000002</v>
      </c>
      <c r="H69">
        <v>0</v>
      </c>
      <c r="I69">
        <v>90.319119999999998</v>
      </c>
      <c r="J69">
        <v>2.2865600000000001</v>
      </c>
      <c r="K69">
        <v>343.89265999999998</v>
      </c>
      <c r="L69">
        <v>437.61432400000001</v>
      </c>
      <c r="M69">
        <v>92.912925000000001</v>
      </c>
      <c r="N69">
        <v>119.136178</v>
      </c>
      <c r="O69">
        <v>62.394581000000002</v>
      </c>
      <c r="P69">
        <v>99.558296999999996</v>
      </c>
      <c r="Q69">
        <v>20.980602000000001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19.46</v>
      </c>
      <c r="W69">
        <v>34.295499999999997</v>
      </c>
      <c r="X69">
        <v>124.831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42.933545000000002</v>
      </c>
      <c r="AH69">
        <v>18.957909000000001</v>
      </c>
      <c r="AI69">
        <v>0</v>
      </c>
      <c r="AJ69">
        <v>0</v>
      </c>
      <c r="AK69">
        <v>26.555779999999999</v>
      </c>
      <c r="AL69">
        <v>0</v>
      </c>
      <c r="AM69">
        <v>16.345120999999999</v>
      </c>
      <c r="AN69">
        <v>0.78345500000000001</v>
      </c>
      <c r="AO69">
        <v>0</v>
      </c>
      <c r="AP69">
        <v>6.1487999999999996</v>
      </c>
      <c r="AQ69">
        <v>41.983663999999997</v>
      </c>
      <c r="AR69">
        <v>48.024000000000001</v>
      </c>
      <c r="AS69">
        <v>31.897383000000001</v>
      </c>
      <c r="AT69">
        <v>11.2476</v>
      </c>
      <c r="AU69">
        <v>0</v>
      </c>
      <c r="AV69">
        <v>8.7660699999999991</v>
      </c>
      <c r="AW69">
        <v>0</v>
      </c>
      <c r="AX69">
        <v>0</v>
      </c>
      <c r="AY69">
        <v>0</v>
      </c>
      <c r="AZ69">
        <f t="shared" si="3"/>
        <v>83.611672999999996</v>
      </c>
      <c r="BA69">
        <f t="shared" si="4"/>
        <v>2292.5310369999997</v>
      </c>
      <c r="BD69">
        <v>2.0610719999999998</v>
      </c>
      <c r="BE69">
        <v>0</v>
      </c>
      <c r="BF69">
        <v>2.2963999999999998E-2</v>
      </c>
      <c r="BG69">
        <v>0</v>
      </c>
      <c r="BH69">
        <v>0</v>
      </c>
      <c r="BI69">
        <v>0.84194100000000005</v>
      </c>
      <c r="BJ69">
        <v>0</v>
      </c>
      <c r="BK69">
        <v>1.566E-2</v>
      </c>
      <c r="BL69">
        <v>0</v>
      </c>
      <c r="BM69">
        <v>0</v>
      </c>
      <c r="BN69">
        <v>0</v>
      </c>
      <c r="BO69">
        <v>2.0099999999999998</v>
      </c>
      <c r="BP69">
        <v>2.19</v>
      </c>
      <c r="BQ69">
        <v>3.542468</v>
      </c>
      <c r="BR69">
        <v>0</v>
      </c>
      <c r="BS69">
        <v>1.64</v>
      </c>
      <c r="BT69">
        <v>0</v>
      </c>
      <c r="BU69">
        <v>2.6925150000000002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0.94</v>
      </c>
      <c r="CC69">
        <v>0.53</v>
      </c>
      <c r="CD69">
        <v>1.97</v>
      </c>
      <c r="CE69">
        <v>0</v>
      </c>
      <c r="CF69">
        <v>0.22</v>
      </c>
      <c r="CG69">
        <v>3.78</v>
      </c>
      <c r="CH69">
        <v>0.15016499999999999</v>
      </c>
      <c r="CI69">
        <v>7.74</v>
      </c>
      <c r="CJ69">
        <v>1.95</v>
      </c>
      <c r="CK69">
        <v>1.84</v>
      </c>
      <c r="CL69">
        <v>4.6946640000000004</v>
      </c>
      <c r="CM69">
        <v>0.935114</v>
      </c>
      <c r="CN69">
        <v>3.542468</v>
      </c>
      <c r="CO69">
        <v>3.03</v>
      </c>
      <c r="CP69">
        <v>0.99398600000000004</v>
      </c>
      <c r="CQ69">
        <v>2.7933979999999998</v>
      </c>
      <c r="CR69">
        <v>3.57</v>
      </c>
      <c r="CS69">
        <v>2.3414730000000001</v>
      </c>
      <c r="CT69">
        <v>1.9429620000000001</v>
      </c>
      <c r="CU69">
        <v>0.97984300000000002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83.611672999999996</v>
      </c>
    </row>
    <row r="70" spans="1:114">
      <c r="A70" t="s">
        <v>112</v>
      </c>
      <c r="B70">
        <v>0</v>
      </c>
      <c r="C70">
        <v>0</v>
      </c>
      <c r="D70">
        <v>36.598343999999997</v>
      </c>
      <c r="E70">
        <v>0</v>
      </c>
      <c r="F70">
        <v>14.482229</v>
      </c>
      <c r="G70">
        <v>22.628482000000002</v>
      </c>
      <c r="H70">
        <v>0</v>
      </c>
      <c r="I70">
        <v>90.319119999999998</v>
      </c>
      <c r="J70">
        <v>2.2865600000000001</v>
      </c>
      <c r="K70">
        <v>343.89265999999998</v>
      </c>
      <c r="L70">
        <v>437.61432400000001</v>
      </c>
      <c r="M70">
        <v>92.912925000000001</v>
      </c>
      <c r="N70">
        <v>119.136178</v>
      </c>
      <c r="O70">
        <v>62.394581000000002</v>
      </c>
      <c r="P70">
        <v>99.558296999999996</v>
      </c>
      <c r="Q70">
        <v>20.980602000000001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19.46</v>
      </c>
      <c r="W70">
        <v>34.295499999999997</v>
      </c>
      <c r="X70">
        <v>124.831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42.933545000000002</v>
      </c>
      <c r="AH70">
        <v>24.137131</v>
      </c>
      <c r="AI70">
        <v>0</v>
      </c>
      <c r="AJ70">
        <v>0</v>
      </c>
      <c r="AK70">
        <v>26.555779999999999</v>
      </c>
      <c r="AL70">
        <v>0</v>
      </c>
      <c r="AM70">
        <v>16.345120999999999</v>
      </c>
      <c r="AN70">
        <v>0.78345500000000001</v>
      </c>
      <c r="AO70">
        <v>0</v>
      </c>
      <c r="AP70">
        <v>6.1487999999999996</v>
      </c>
      <c r="AQ70">
        <v>41.983663999999997</v>
      </c>
      <c r="AR70">
        <v>48.024000000000001</v>
      </c>
      <c r="AS70">
        <v>31.897383000000001</v>
      </c>
      <c r="AT70">
        <v>11.2476</v>
      </c>
      <c r="AU70">
        <v>0</v>
      </c>
      <c r="AV70">
        <v>8.7660699999999991</v>
      </c>
      <c r="AW70">
        <v>0</v>
      </c>
      <c r="AX70">
        <v>0</v>
      </c>
      <c r="AY70">
        <v>0</v>
      </c>
      <c r="AZ70">
        <f t="shared" si="3"/>
        <v>83.653384999999986</v>
      </c>
      <c r="BA70">
        <f t="shared" si="4"/>
        <v>2297.7519709999997</v>
      </c>
      <c r="BD70">
        <v>2.0610719999999998</v>
      </c>
      <c r="BE70">
        <v>0</v>
      </c>
      <c r="BF70">
        <v>2.2963999999999998E-2</v>
      </c>
      <c r="BG70">
        <v>0</v>
      </c>
      <c r="BH70">
        <v>0</v>
      </c>
      <c r="BI70">
        <v>0.84194100000000005</v>
      </c>
      <c r="BJ70">
        <v>0</v>
      </c>
      <c r="BK70">
        <v>1.566E-2</v>
      </c>
      <c r="BL70">
        <v>0</v>
      </c>
      <c r="BM70">
        <v>0</v>
      </c>
      <c r="BN70">
        <v>0</v>
      </c>
      <c r="BO70">
        <v>2.0099999999999998</v>
      </c>
      <c r="BP70">
        <v>2.19</v>
      </c>
      <c r="BQ70">
        <v>3.542468</v>
      </c>
      <c r="BR70">
        <v>0</v>
      </c>
      <c r="BS70">
        <v>1.64</v>
      </c>
      <c r="BT70">
        <v>0</v>
      </c>
      <c r="BU70">
        <v>2.6925150000000002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0.94</v>
      </c>
      <c r="CC70">
        <v>0.53</v>
      </c>
      <c r="CD70">
        <v>1.97</v>
      </c>
      <c r="CE70">
        <v>0</v>
      </c>
      <c r="CF70">
        <v>0.22</v>
      </c>
      <c r="CG70">
        <v>3.78</v>
      </c>
      <c r="CH70">
        <v>0.19187699999999999</v>
      </c>
      <c r="CI70">
        <v>7.74</v>
      </c>
      <c r="CJ70">
        <v>1.95</v>
      </c>
      <c r="CK70">
        <v>1.84</v>
      </c>
      <c r="CL70">
        <v>4.6946640000000004</v>
      </c>
      <c r="CM70">
        <v>0.935114</v>
      </c>
      <c r="CN70">
        <v>3.542468</v>
      </c>
      <c r="CO70">
        <v>3.03</v>
      </c>
      <c r="CP70">
        <v>0.99398600000000004</v>
      </c>
      <c r="CQ70">
        <v>2.7933979999999998</v>
      </c>
      <c r="CR70">
        <v>3.57</v>
      </c>
      <c r="CS70">
        <v>2.3414730000000001</v>
      </c>
      <c r="CT70">
        <v>1.9429620000000001</v>
      </c>
      <c r="CU70">
        <v>0.97984300000000002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83.653384999999986</v>
      </c>
    </row>
    <row r="71" spans="1:114">
      <c r="A71" t="s">
        <v>113</v>
      </c>
      <c r="B71">
        <v>0</v>
      </c>
      <c r="C71">
        <v>0</v>
      </c>
      <c r="D71">
        <v>36.598343999999997</v>
      </c>
      <c r="E71">
        <v>0</v>
      </c>
      <c r="F71">
        <v>14.482229</v>
      </c>
      <c r="G71">
        <v>22.628482000000002</v>
      </c>
      <c r="H71">
        <v>0</v>
      </c>
      <c r="I71">
        <v>90.319119999999998</v>
      </c>
      <c r="J71">
        <v>2.2865600000000001</v>
      </c>
      <c r="K71">
        <v>343.89265999999998</v>
      </c>
      <c r="L71">
        <v>437.61432400000001</v>
      </c>
      <c r="M71">
        <v>92.912925000000001</v>
      </c>
      <c r="N71">
        <v>119.136178</v>
      </c>
      <c r="O71">
        <v>62.394581000000002</v>
      </c>
      <c r="P71">
        <v>99.558296999999996</v>
      </c>
      <c r="Q71">
        <v>20.980602000000001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19.46</v>
      </c>
      <c r="W71">
        <v>34.295499999999997</v>
      </c>
      <c r="X71">
        <v>124.831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42.933545000000002</v>
      </c>
      <c r="AH71">
        <v>39.088472000000003</v>
      </c>
      <c r="AI71">
        <v>0</v>
      </c>
      <c r="AJ71">
        <v>0</v>
      </c>
      <c r="AK71">
        <v>26.555779999999999</v>
      </c>
      <c r="AL71">
        <v>0</v>
      </c>
      <c r="AM71">
        <v>16.345120999999999</v>
      </c>
      <c r="AN71">
        <v>0.78345500000000001</v>
      </c>
      <c r="AO71">
        <v>0</v>
      </c>
      <c r="AP71">
        <v>1.0247999999999999</v>
      </c>
      <c r="AQ71">
        <v>41.983663999999997</v>
      </c>
      <c r="AR71">
        <v>48.024000000000001</v>
      </c>
      <c r="AS71">
        <v>31.897383000000001</v>
      </c>
      <c r="AT71">
        <v>11.2476</v>
      </c>
      <c r="AU71">
        <v>0</v>
      </c>
      <c r="AV71">
        <v>8.7660699999999991</v>
      </c>
      <c r="AW71">
        <v>0</v>
      </c>
      <c r="AX71">
        <v>0</v>
      </c>
      <c r="AY71">
        <v>0</v>
      </c>
      <c r="AZ71">
        <f t="shared" si="3"/>
        <v>83.900287000000006</v>
      </c>
      <c r="BA71">
        <f t="shared" si="4"/>
        <v>2307.8262139999997</v>
      </c>
      <c r="BD71">
        <v>2.0610719999999998</v>
      </c>
      <c r="BE71">
        <v>0</v>
      </c>
      <c r="BF71">
        <v>2.3039E-2</v>
      </c>
      <c r="BG71">
        <v>0</v>
      </c>
      <c r="BH71">
        <v>0</v>
      </c>
      <c r="BI71">
        <v>0.84194100000000005</v>
      </c>
      <c r="BJ71">
        <v>0</v>
      </c>
      <c r="BK71">
        <v>1.566E-2</v>
      </c>
      <c r="BL71">
        <v>0</v>
      </c>
      <c r="BM71">
        <v>0</v>
      </c>
      <c r="BN71">
        <v>0</v>
      </c>
      <c r="BO71">
        <v>2.0099999999999998</v>
      </c>
      <c r="BP71">
        <v>2.19</v>
      </c>
      <c r="BQ71">
        <v>3.542468</v>
      </c>
      <c r="BR71">
        <v>0</v>
      </c>
      <c r="BS71">
        <v>1.64</v>
      </c>
      <c r="BT71">
        <v>0</v>
      </c>
      <c r="BU71">
        <v>2.6925150000000002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0.94</v>
      </c>
      <c r="CC71">
        <v>0.53</v>
      </c>
      <c r="CD71">
        <v>1.97</v>
      </c>
      <c r="CE71">
        <v>0</v>
      </c>
      <c r="CF71">
        <v>0.22</v>
      </c>
      <c r="CG71">
        <v>3.78</v>
      </c>
      <c r="CH71">
        <v>0.31145200000000001</v>
      </c>
      <c r="CI71">
        <v>7.81</v>
      </c>
      <c r="CJ71">
        <v>1.95</v>
      </c>
      <c r="CK71">
        <v>1.84</v>
      </c>
      <c r="CL71">
        <v>4.7519159999999996</v>
      </c>
      <c r="CM71">
        <v>0.935114</v>
      </c>
      <c r="CN71">
        <v>3.542468</v>
      </c>
      <c r="CO71">
        <v>3.03</v>
      </c>
      <c r="CP71">
        <v>0.99398600000000004</v>
      </c>
      <c r="CQ71">
        <v>2.7933979999999998</v>
      </c>
      <c r="CR71">
        <v>3.57</v>
      </c>
      <c r="CS71">
        <v>2.3414730000000001</v>
      </c>
      <c r="CT71">
        <v>1.9429620000000001</v>
      </c>
      <c r="CU71">
        <v>0.97984300000000002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83.900287000000006</v>
      </c>
    </row>
    <row r="72" spans="1:114">
      <c r="A72" t="s">
        <v>114</v>
      </c>
      <c r="B72">
        <v>0</v>
      </c>
      <c r="C72">
        <v>0</v>
      </c>
      <c r="D72">
        <v>36.598343999999997</v>
      </c>
      <c r="E72">
        <v>0</v>
      </c>
      <c r="F72">
        <v>14.482229</v>
      </c>
      <c r="G72">
        <v>22.628482000000002</v>
      </c>
      <c r="H72">
        <v>0</v>
      </c>
      <c r="I72">
        <v>90.319119999999998</v>
      </c>
      <c r="J72">
        <v>2.2865600000000001</v>
      </c>
      <c r="K72">
        <v>343.89265999999998</v>
      </c>
      <c r="L72">
        <v>437.61432400000001</v>
      </c>
      <c r="M72">
        <v>92.912925000000001</v>
      </c>
      <c r="N72">
        <v>119.136178</v>
      </c>
      <c r="O72">
        <v>62.394581000000002</v>
      </c>
      <c r="P72">
        <v>99.558296999999996</v>
      </c>
      <c r="Q72">
        <v>20.980602000000001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19.46</v>
      </c>
      <c r="W72">
        <v>34.295499999999997</v>
      </c>
      <c r="X72">
        <v>124.831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9.4297959999999996</v>
      </c>
      <c r="AE72">
        <v>0</v>
      </c>
      <c r="AF72">
        <v>8.3321880000000004</v>
      </c>
      <c r="AG72">
        <v>42.933545000000002</v>
      </c>
      <c r="AH72">
        <v>58.632708000000001</v>
      </c>
      <c r="AI72">
        <v>0</v>
      </c>
      <c r="AJ72">
        <v>0</v>
      </c>
      <c r="AK72">
        <v>26.555779999999999</v>
      </c>
      <c r="AL72">
        <v>0</v>
      </c>
      <c r="AM72">
        <v>16.345120999999999</v>
      </c>
      <c r="AN72">
        <v>0.78345500000000001</v>
      </c>
      <c r="AO72">
        <v>0</v>
      </c>
      <c r="AP72">
        <v>1.0247999999999999</v>
      </c>
      <c r="AQ72">
        <v>41.983663999999997</v>
      </c>
      <c r="AR72">
        <v>48.024000000000001</v>
      </c>
      <c r="AS72">
        <v>31.897383000000001</v>
      </c>
      <c r="AT72">
        <v>11.2476</v>
      </c>
      <c r="AU72">
        <v>0</v>
      </c>
      <c r="AV72">
        <v>8.7660699999999991</v>
      </c>
      <c r="AW72">
        <v>0</v>
      </c>
      <c r="AX72">
        <v>0</v>
      </c>
      <c r="AY72">
        <v>0</v>
      </c>
      <c r="AZ72">
        <f t="shared" si="3"/>
        <v>84.056012999999993</v>
      </c>
      <c r="BA72">
        <f t="shared" si="4"/>
        <v>2336.9559719999997</v>
      </c>
      <c r="BD72">
        <v>2.0610719999999998</v>
      </c>
      <c r="BE72">
        <v>0</v>
      </c>
      <c r="BF72">
        <v>2.3039E-2</v>
      </c>
      <c r="BG72">
        <v>0</v>
      </c>
      <c r="BH72">
        <v>0</v>
      </c>
      <c r="BI72">
        <v>0.84194100000000005</v>
      </c>
      <c r="BJ72">
        <v>0</v>
      </c>
      <c r="BK72">
        <v>1.566E-2</v>
      </c>
      <c r="BL72">
        <v>0</v>
      </c>
      <c r="BM72">
        <v>0</v>
      </c>
      <c r="BN72">
        <v>0</v>
      </c>
      <c r="BO72">
        <v>2.0099999999999998</v>
      </c>
      <c r="BP72">
        <v>2.19</v>
      </c>
      <c r="BQ72">
        <v>3.542468</v>
      </c>
      <c r="BR72">
        <v>0</v>
      </c>
      <c r="BS72">
        <v>1.64</v>
      </c>
      <c r="BT72">
        <v>0</v>
      </c>
      <c r="BU72">
        <v>2.6925150000000002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0.94</v>
      </c>
      <c r="CC72">
        <v>0.53</v>
      </c>
      <c r="CD72">
        <v>1.97</v>
      </c>
      <c r="CE72">
        <v>0</v>
      </c>
      <c r="CF72">
        <v>0.22</v>
      </c>
      <c r="CG72">
        <v>3.78</v>
      </c>
      <c r="CH72">
        <v>0.46717799999999998</v>
      </c>
      <c r="CI72">
        <v>7.81</v>
      </c>
      <c r="CJ72">
        <v>1.95</v>
      </c>
      <c r="CK72">
        <v>1.84</v>
      </c>
      <c r="CL72">
        <v>4.7519159999999996</v>
      </c>
      <c r="CM72">
        <v>0.935114</v>
      </c>
      <c r="CN72">
        <v>3.542468</v>
      </c>
      <c r="CO72">
        <v>3.03</v>
      </c>
      <c r="CP72">
        <v>0.99398600000000004</v>
      </c>
      <c r="CQ72">
        <v>2.7933979999999998</v>
      </c>
      <c r="CR72">
        <v>3.57</v>
      </c>
      <c r="CS72">
        <v>2.3414730000000001</v>
      </c>
      <c r="CT72">
        <v>1.9429620000000001</v>
      </c>
      <c r="CU72">
        <v>0.97984300000000002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84.056012999999993</v>
      </c>
    </row>
    <row r="73" spans="1:114">
      <c r="A73" t="s">
        <v>115</v>
      </c>
      <c r="B73">
        <v>0</v>
      </c>
      <c r="C73">
        <v>0</v>
      </c>
      <c r="D73">
        <v>36.598343999999997</v>
      </c>
      <c r="E73">
        <v>0</v>
      </c>
      <c r="F73">
        <v>14.482229</v>
      </c>
      <c r="G73">
        <v>22.628482000000002</v>
      </c>
      <c r="H73">
        <v>0</v>
      </c>
      <c r="I73">
        <v>90.319119999999998</v>
      </c>
      <c r="J73">
        <v>2.2865600000000001</v>
      </c>
      <c r="K73">
        <v>343.89265999999998</v>
      </c>
      <c r="L73">
        <v>437.61432400000001</v>
      </c>
      <c r="M73">
        <v>92.912925000000001</v>
      </c>
      <c r="N73">
        <v>119.136178</v>
      </c>
      <c r="O73">
        <v>62.394581000000002</v>
      </c>
      <c r="P73">
        <v>99.558296999999996</v>
      </c>
      <c r="Q73">
        <v>20.980602000000001</v>
      </c>
      <c r="R73">
        <v>42.846212999999999</v>
      </c>
      <c r="S73">
        <v>26.616266</v>
      </c>
      <c r="T73">
        <v>0.56176800000000005</v>
      </c>
      <c r="U73">
        <v>348.97500000000002</v>
      </c>
      <c r="V73">
        <v>19.876999999999999</v>
      </c>
      <c r="W73">
        <v>34.295499999999997</v>
      </c>
      <c r="X73">
        <v>124.831</v>
      </c>
      <c r="Y73">
        <v>0</v>
      </c>
      <c r="Z73">
        <v>13.1076</v>
      </c>
      <c r="AA73">
        <v>0</v>
      </c>
      <c r="AB73">
        <v>3.4694120000000002</v>
      </c>
      <c r="AC73">
        <v>0</v>
      </c>
      <c r="AD73">
        <v>9.4297959999999996</v>
      </c>
      <c r="AE73">
        <v>0</v>
      </c>
      <c r="AF73">
        <v>8.3321880000000004</v>
      </c>
      <c r="AG73">
        <v>42.933545000000002</v>
      </c>
      <c r="AH73">
        <v>58.632708000000001</v>
      </c>
      <c r="AI73">
        <v>0</v>
      </c>
      <c r="AJ73">
        <v>0</v>
      </c>
      <c r="AK73">
        <v>26.555779999999999</v>
      </c>
      <c r="AL73">
        <v>0</v>
      </c>
      <c r="AM73">
        <v>16.345120999999999</v>
      </c>
      <c r="AN73">
        <v>0.78345500000000001</v>
      </c>
      <c r="AO73">
        <v>0</v>
      </c>
      <c r="AP73">
        <v>1.0247999999999999</v>
      </c>
      <c r="AQ73">
        <v>41.983663999999997</v>
      </c>
      <c r="AR73">
        <v>48.024000000000001</v>
      </c>
      <c r="AS73">
        <v>31.897383000000001</v>
      </c>
      <c r="AT73">
        <v>11.2476</v>
      </c>
      <c r="AU73">
        <v>0</v>
      </c>
      <c r="AV73">
        <v>8.7660699999999991</v>
      </c>
      <c r="AW73">
        <v>0</v>
      </c>
      <c r="AX73">
        <v>0</v>
      </c>
      <c r="AY73">
        <v>0</v>
      </c>
      <c r="AZ73">
        <f t="shared" si="3"/>
        <v>84.402360999999999</v>
      </c>
      <c r="BA73">
        <f t="shared" si="4"/>
        <v>2347.7425319999998</v>
      </c>
      <c r="BD73">
        <v>2.0610719999999998</v>
      </c>
      <c r="BE73">
        <v>0</v>
      </c>
      <c r="BF73">
        <v>2.3039E-2</v>
      </c>
      <c r="BG73">
        <v>0</v>
      </c>
      <c r="BH73">
        <v>0</v>
      </c>
      <c r="BI73">
        <v>0.84194100000000005</v>
      </c>
      <c r="BJ73">
        <v>0</v>
      </c>
      <c r="BK73">
        <v>1.566E-2</v>
      </c>
      <c r="BL73">
        <v>0</v>
      </c>
      <c r="BM73">
        <v>0</v>
      </c>
      <c r="BN73">
        <v>0</v>
      </c>
      <c r="BO73">
        <v>2.0099999999999998</v>
      </c>
      <c r="BP73">
        <v>2.19</v>
      </c>
      <c r="BQ73">
        <v>3.542468</v>
      </c>
      <c r="BR73">
        <v>5.4765000000000001E-2</v>
      </c>
      <c r="BS73">
        <v>1.64</v>
      </c>
      <c r="BT73">
        <v>0.36158299999999999</v>
      </c>
      <c r="BU73">
        <v>2.6925150000000002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0.94</v>
      </c>
      <c r="CC73">
        <v>0.53</v>
      </c>
      <c r="CD73">
        <v>1.97</v>
      </c>
      <c r="CE73">
        <v>0</v>
      </c>
      <c r="CF73">
        <v>0.22</v>
      </c>
      <c r="CG73">
        <v>3.78</v>
      </c>
      <c r="CH73">
        <v>0.46717799999999998</v>
      </c>
      <c r="CI73">
        <v>7.74</v>
      </c>
      <c r="CJ73">
        <v>1.95</v>
      </c>
      <c r="CK73">
        <v>1.84</v>
      </c>
      <c r="CL73">
        <v>4.7519159999999996</v>
      </c>
      <c r="CM73">
        <v>0.935114</v>
      </c>
      <c r="CN73">
        <v>3.542468</v>
      </c>
      <c r="CO73">
        <v>3.03</v>
      </c>
      <c r="CP73">
        <v>0.99398600000000004</v>
      </c>
      <c r="CQ73">
        <v>2.7933979999999998</v>
      </c>
      <c r="CR73">
        <v>3.57</v>
      </c>
      <c r="CS73">
        <v>2.3414730000000001</v>
      </c>
      <c r="CT73">
        <v>1.9429620000000001</v>
      </c>
      <c r="CU73">
        <v>0.97984300000000002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84.402360999999999</v>
      </c>
    </row>
    <row r="74" spans="1:114">
      <c r="A74" t="s">
        <v>116</v>
      </c>
      <c r="B74">
        <v>0</v>
      </c>
      <c r="C74">
        <v>0</v>
      </c>
      <c r="D74">
        <v>36.598343999999997</v>
      </c>
      <c r="E74">
        <v>0</v>
      </c>
      <c r="F74">
        <v>14.482229</v>
      </c>
      <c r="G74">
        <v>22.628482000000002</v>
      </c>
      <c r="H74">
        <v>0</v>
      </c>
      <c r="I74">
        <v>90.319119999999998</v>
      </c>
      <c r="J74">
        <v>2.2865600000000001</v>
      </c>
      <c r="K74">
        <v>343.89265999999998</v>
      </c>
      <c r="L74">
        <v>437.61432400000001</v>
      </c>
      <c r="M74">
        <v>92.912925000000001</v>
      </c>
      <c r="N74">
        <v>119.136178</v>
      </c>
      <c r="O74">
        <v>62.394581000000002</v>
      </c>
      <c r="P74">
        <v>99.558296999999996</v>
      </c>
      <c r="Q74">
        <v>20.980602000000001</v>
      </c>
      <c r="R74">
        <v>42.846212999999999</v>
      </c>
      <c r="S74">
        <v>26.616266</v>
      </c>
      <c r="T74">
        <v>0.56176800000000005</v>
      </c>
      <c r="U74">
        <v>348.97500000000002</v>
      </c>
      <c r="V74">
        <v>19.876999999999999</v>
      </c>
      <c r="W74">
        <v>34.295499999999997</v>
      </c>
      <c r="X74">
        <v>124.831</v>
      </c>
      <c r="Y74">
        <v>0</v>
      </c>
      <c r="Z74">
        <v>13.1076</v>
      </c>
      <c r="AA74">
        <v>3.7919999999999998</v>
      </c>
      <c r="AB74">
        <v>13.600092</v>
      </c>
      <c r="AC74">
        <v>10.024682</v>
      </c>
      <c r="AD74">
        <v>9.4297959999999996</v>
      </c>
      <c r="AE74">
        <v>0</v>
      </c>
      <c r="AF74">
        <v>16.664376000000001</v>
      </c>
      <c r="AG74">
        <v>42.933545000000002</v>
      </c>
      <c r="AH74">
        <v>58.632708000000001</v>
      </c>
      <c r="AI74">
        <v>0</v>
      </c>
      <c r="AJ74">
        <v>0</v>
      </c>
      <c r="AK74">
        <v>26.555779999999999</v>
      </c>
      <c r="AL74">
        <v>0</v>
      </c>
      <c r="AM74">
        <v>16.345120999999999</v>
      </c>
      <c r="AN74">
        <v>0.78345500000000001</v>
      </c>
      <c r="AO74">
        <v>0</v>
      </c>
      <c r="AP74">
        <v>1.0247999999999999</v>
      </c>
      <c r="AQ74">
        <v>41.983663999999997</v>
      </c>
      <c r="AR74">
        <v>48.024000000000001</v>
      </c>
      <c r="AS74">
        <v>31.897383000000001</v>
      </c>
      <c r="AT74">
        <v>11.2476</v>
      </c>
      <c r="AU74">
        <v>0</v>
      </c>
      <c r="AV74">
        <v>8.7660699999999991</v>
      </c>
      <c r="AW74">
        <v>0</v>
      </c>
      <c r="AX74">
        <v>0</v>
      </c>
      <c r="AY74">
        <v>0</v>
      </c>
      <c r="AZ74">
        <f t="shared" si="3"/>
        <v>84.883755999999991</v>
      </c>
      <c r="BA74">
        <f t="shared" si="4"/>
        <v>2380.5034769999997</v>
      </c>
      <c r="BD74">
        <v>2.0610719999999998</v>
      </c>
      <c r="BE74">
        <v>0</v>
      </c>
      <c r="BF74">
        <v>2.3039E-2</v>
      </c>
      <c r="BG74">
        <v>0</v>
      </c>
      <c r="BH74">
        <v>0</v>
      </c>
      <c r="BI74">
        <v>0.84194100000000005</v>
      </c>
      <c r="BJ74">
        <v>0</v>
      </c>
      <c r="BK74">
        <v>1.566E-2</v>
      </c>
      <c r="BL74">
        <v>0</v>
      </c>
      <c r="BM74">
        <v>0</v>
      </c>
      <c r="BN74">
        <v>0</v>
      </c>
      <c r="BO74">
        <v>2.0099999999999998</v>
      </c>
      <c r="BP74">
        <v>2.19</v>
      </c>
      <c r="BQ74">
        <v>3.542468</v>
      </c>
      <c r="BR74">
        <v>0.49598399999999998</v>
      </c>
      <c r="BS74">
        <v>1.64</v>
      </c>
      <c r="BT74">
        <v>0.40175899999999998</v>
      </c>
      <c r="BU74">
        <v>2.6925150000000002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0.94</v>
      </c>
      <c r="CC74">
        <v>0.53</v>
      </c>
      <c r="CD74">
        <v>1.97</v>
      </c>
      <c r="CE74">
        <v>0</v>
      </c>
      <c r="CF74">
        <v>0.22</v>
      </c>
      <c r="CG74">
        <v>3.78</v>
      </c>
      <c r="CH74">
        <v>0.46717799999999998</v>
      </c>
      <c r="CI74">
        <v>7.74</v>
      </c>
      <c r="CJ74">
        <v>1.95</v>
      </c>
      <c r="CK74">
        <v>1.84</v>
      </c>
      <c r="CL74">
        <v>4.7519159999999996</v>
      </c>
      <c r="CM74">
        <v>0.935114</v>
      </c>
      <c r="CN74">
        <v>3.542468</v>
      </c>
      <c r="CO74">
        <v>3.03</v>
      </c>
      <c r="CP74">
        <v>0.99398600000000004</v>
      </c>
      <c r="CQ74">
        <v>2.7933979999999998</v>
      </c>
      <c r="CR74">
        <v>3.57</v>
      </c>
      <c r="CS74">
        <v>2.3414730000000001</v>
      </c>
      <c r="CT74">
        <v>1.9429620000000001</v>
      </c>
      <c r="CU74">
        <v>0.97984300000000002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84.883755999999991</v>
      </c>
    </row>
    <row r="75" spans="1:114">
      <c r="A75" t="s">
        <v>117</v>
      </c>
      <c r="B75">
        <v>0</v>
      </c>
      <c r="C75">
        <v>0</v>
      </c>
      <c r="D75">
        <v>36.598343999999997</v>
      </c>
      <c r="E75">
        <v>0</v>
      </c>
      <c r="F75">
        <v>14.482229</v>
      </c>
      <c r="G75">
        <v>22.628482000000002</v>
      </c>
      <c r="H75">
        <v>0</v>
      </c>
      <c r="I75">
        <v>90.319119999999998</v>
      </c>
      <c r="J75">
        <v>2.2865600000000001</v>
      </c>
      <c r="K75">
        <v>343.89265999999998</v>
      </c>
      <c r="L75">
        <v>437.61432400000001</v>
      </c>
      <c r="M75">
        <v>92.912925000000001</v>
      </c>
      <c r="N75">
        <v>119.136178</v>
      </c>
      <c r="O75">
        <v>62.394581000000002</v>
      </c>
      <c r="P75">
        <v>99.558296999999996</v>
      </c>
      <c r="Q75">
        <v>20.980602000000001</v>
      </c>
      <c r="R75">
        <v>42.846212999999999</v>
      </c>
      <c r="S75">
        <v>26.616266</v>
      </c>
      <c r="T75">
        <v>0.56176800000000005</v>
      </c>
      <c r="U75">
        <v>348.97500000000002</v>
      </c>
      <c r="V75">
        <v>19.876999999999999</v>
      </c>
      <c r="W75">
        <v>34.799309999999998</v>
      </c>
      <c r="X75">
        <v>124.831</v>
      </c>
      <c r="Y75">
        <v>0</v>
      </c>
      <c r="Z75">
        <v>11</v>
      </c>
      <c r="AA75">
        <v>13.983000000000001</v>
      </c>
      <c r="AB75">
        <v>27.422225999999998</v>
      </c>
      <c r="AC75">
        <v>20.069148999999999</v>
      </c>
      <c r="AD75">
        <v>15.306336</v>
      </c>
      <c r="AE75">
        <v>0</v>
      </c>
      <c r="AF75">
        <v>25.403012</v>
      </c>
      <c r="AG75">
        <v>42.933545000000002</v>
      </c>
      <c r="AH75">
        <v>68.404826</v>
      </c>
      <c r="AI75">
        <v>0</v>
      </c>
      <c r="AJ75">
        <v>0</v>
      </c>
      <c r="AK75">
        <v>26.555779999999999</v>
      </c>
      <c r="AL75">
        <v>0</v>
      </c>
      <c r="AM75">
        <v>16.345120999999999</v>
      </c>
      <c r="AN75">
        <v>0.78345500000000001</v>
      </c>
      <c r="AO75">
        <v>0</v>
      </c>
      <c r="AP75">
        <v>1.0247999999999999</v>
      </c>
      <c r="AQ75">
        <v>37.626868999999999</v>
      </c>
      <c r="AR75">
        <v>48.024000000000001</v>
      </c>
      <c r="AS75">
        <v>31.897383000000001</v>
      </c>
      <c r="AT75">
        <v>11.2476</v>
      </c>
      <c r="AU75">
        <v>0</v>
      </c>
      <c r="AV75">
        <v>8.7660699999999991</v>
      </c>
      <c r="AW75">
        <v>0</v>
      </c>
      <c r="AX75">
        <v>0</v>
      </c>
      <c r="AY75">
        <v>0</v>
      </c>
      <c r="AZ75">
        <f t="shared" si="3"/>
        <v>85.611046999999999</v>
      </c>
      <c r="BA75">
        <f t="shared" si="4"/>
        <v>2433.7150780000002</v>
      </c>
      <c r="BD75">
        <v>2.0610719999999998</v>
      </c>
      <c r="BE75">
        <v>0</v>
      </c>
      <c r="BF75">
        <v>2.3113000000000002E-2</v>
      </c>
      <c r="BG75">
        <v>0</v>
      </c>
      <c r="BH75">
        <v>0</v>
      </c>
      <c r="BI75">
        <v>0.84194100000000005</v>
      </c>
      <c r="BJ75">
        <v>0</v>
      </c>
      <c r="BK75">
        <v>1.566E-2</v>
      </c>
      <c r="BL75">
        <v>0</v>
      </c>
      <c r="BM75">
        <v>0</v>
      </c>
      <c r="BN75">
        <v>0</v>
      </c>
      <c r="BO75">
        <v>2.0099999999999998</v>
      </c>
      <c r="BP75">
        <v>2.19</v>
      </c>
      <c r="BQ75">
        <v>3.542468</v>
      </c>
      <c r="BR75">
        <v>0.91274200000000005</v>
      </c>
      <c r="BS75">
        <v>1.64</v>
      </c>
      <c r="BT75">
        <v>0.63435600000000003</v>
      </c>
      <c r="BU75">
        <v>2.6925150000000002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0.94</v>
      </c>
      <c r="CC75">
        <v>0.53</v>
      </c>
      <c r="CD75">
        <v>1.97</v>
      </c>
      <c r="CE75">
        <v>0</v>
      </c>
      <c r="CF75">
        <v>0.22</v>
      </c>
      <c r="CG75">
        <v>3.78</v>
      </c>
      <c r="CH75">
        <v>0.54503999999999997</v>
      </c>
      <c r="CI75">
        <v>7.74</v>
      </c>
      <c r="CJ75">
        <v>1.95</v>
      </c>
      <c r="CK75">
        <v>1.84</v>
      </c>
      <c r="CL75">
        <v>4.7519159999999996</v>
      </c>
      <c r="CM75">
        <v>0.935114</v>
      </c>
      <c r="CN75">
        <v>3.542468</v>
      </c>
      <c r="CO75">
        <v>3.03</v>
      </c>
      <c r="CP75">
        <v>0.99398600000000004</v>
      </c>
      <c r="CQ75">
        <v>2.7933979999999998</v>
      </c>
      <c r="CR75">
        <v>3.57</v>
      </c>
      <c r="CS75">
        <v>2.3414730000000001</v>
      </c>
      <c r="CT75">
        <v>1.9429620000000001</v>
      </c>
      <c r="CU75">
        <v>0.97984300000000002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85.611046999999999</v>
      </c>
    </row>
    <row r="76" spans="1:114">
      <c r="A76" t="s">
        <v>118</v>
      </c>
      <c r="B76">
        <v>0</v>
      </c>
      <c r="C76">
        <v>0</v>
      </c>
      <c r="D76">
        <v>36.598343999999997</v>
      </c>
      <c r="E76">
        <v>0</v>
      </c>
      <c r="F76">
        <v>14.482229</v>
      </c>
      <c r="G76">
        <v>22.628482000000002</v>
      </c>
      <c r="H76">
        <v>0</v>
      </c>
      <c r="I76">
        <v>90.319119999999998</v>
      </c>
      <c r="J76">
        <v>2.2865600000000001</v>
      </c>
      <c r="K76">
        <v>343.89265999999998</v>
      </c>
      <c r="L76">
        <v>437.61432400000001</v>
      </c>
      <c r="M76">
        <v>92.912925000000001</v>
      </c>
      <c r="N76">
        <v>119.136178</v>
      </c>
      <c r="O76">
        <v>62.394581000000002</v>
      </c>
      <c r="P76">
        <v>99.558296999999996</v>
      </c>
      <c r="Q76">
        <v>20.980602000000001</v>
      </c>
      <c r="R76">
        <v>42.846212999999999</v>
      </c>
      <c r="S76">
        <v>26.616266</v>
      </c>
      <c r="T76">
        <v>0.56176800000000005</v>
      </c>
      <c r="U76">
        <v>348.97500000000002</v>
      </c>
      <c r="V76">
        <v>19.876999999999999</v>
      </c>
      <c r="W76">
        <v>34.799309999999998</v>
      </c>
      <c r="X76">
        <v>124.831</v>
      </c>
      <c r="Y76">
        <v>0</v>
      </c>
      <c r="Z76">
        <v>13.1076</v>
      </c>
      <c r="AA76">
        <v>28.045000000000002</v>
      </c>
      <c r="AB76">
        <v>41.133339999999997</v>
      </c>
      <c r="AC76">
        <v>30.104384</v>
      </c>
      <c r="AD76">
        <v>28.289387999999999</v>
      </c>
      <c r="AE76">
        <v>0</v>
      </c>
      <c r="AF76">
        <v>35.564217999999997</v>
      </c>
      <c r="AG76">
        <v>42.933545000000002</v>
      </c>
      <c r="AH76">
        <v>96.548525999999995</v>
      </c>
      <c r="AI76">
        <v>0</v>
      </c>
      <c r="AJ76">
        <v>0</v>
      </c>
      <c r="AK76">
        <v>26.555779999999999</v>
      </c>
      <c r="AL76">
        <v>0</v>
      </c>
      <c r="AM76">
        <v>16.345120999999999</v>
      </c>
      <c r="AN76">
        <v>0.78345500000000001</v>
      </c>
      <c r="AO76">
        <v>0</v>
      </c>
      <c r="AP76">
        <v>1.0247999999999999</v>
      </c>
      <c r="AQ76">
        <v>41.983663999999997</v>
      </c>
      <c r="AR76">
        <v>48.024000000000001</v>
      </c>
      <c r="AS76">
        <v>31.897383000000001</v>
      </c>
      <c r="AT76">
        <v>11.2476</v>
      </c>
      <c r="AU76">
        <v>0</v>
      </c>
      <c r="AV76">
        <v>8.7660699999999991</v>
      </c>
      <c r="AW76">
        <v>0</v>
      </c>
      <c r="AX76">
        <v>0</v>
      </c>
      <c r="AY76">
        <v>0</v>
      </c>
      <c r="AZ76">
        <f t="shared" si="3"/>
        <v>86.534408999999997</v>
      </c>
      <c r="BA76">
        <f t="shared" si="4"/>
        <v>2530.1991420000004</v>
      </c>
      <c r="BD76">
        <v>2.0610719999999998</v>
      </c>
      <c r="BE76">
        <v>0</v>
      </c>
      <c r="BF76">
        <v>2.3113000000000002E-2</v>
      </c>
      <c r="BG76">
        <v>0</v>
      </c>
      <c r="BH76">
        <v>0</v>
      </c>
      <c r="BI76">
        <v>0.84194100000000005</v>
      </c>
      <c r="BJ76">
        <v>0</v>
      </c>
      <c r="BK76">
        <v>1.566E-2</v>
      </c>
      <c r="BL76">
        <v>0</v>
      </c>
      <c r="BM76">
        <v>0</v>
      </c>
      <c r="BN76">
        <v>0</v>
      </c>
      <c r="BO76">
        <v>2.0099999999999998</v>
      </c>
      <c r="BP76">
        <v>2.19</v>
      </c>
      <c r="BQ76">
        <v>3.542468</v>
      </c>
      <c r="BR76">
        <v>0.99196799999999996</v>
      </c>
      <c r="BS76">
        <v>1.64</v>
      </c>
      <c r="BT76">
        <v>1.2560249999999999</v>
      </c>
      <c r="BU76">
        <v>2.6925150000000002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0.94</v>
      </c>
      <c r="CC76">
        <v>0.53</v>
      </c>
      <c r="CD76">
        <v>1.97</v>
      </c>
      <c r="CE76">
        <v>0</v>
      </c>
      <c r="CF76">
        <v>0.22</v>
      </c>
      <c r="CG76">
        <v>3.78</v>
      </c>
      <c r="CH76">
        <v>0.76750700000000005</v>
      </c>
      <c r="CI76">
        <v>7.74</v>
      </c>
      <c r="CJ76">
        <v>1.95</v>
      </c>
      <c r="CK76">
        <v>1.84</v>
      </c>
      <c r="CL76">
        <v>4.7519159999999996</v>
      </c>
      <c r="CM76">
        <v>0.935114</v>
      </c>
      <c r="CN76">
        <v>3.542468</v>
      </c>
      <c r="CO76">
        <v>3.03</v>
      </c>
      <c r="CP76">
        <v>0.99398600000000004</v>
      </c>
      <c r="CQ76">
        <v>2.7933979999999998</v>
      </c>
      <c r="CR76">
        <v>3.57</v>
      </c>
      <c r="CS76">
        <v>2.3414730000000001</v>
      </c>
      <c r="CT76">
        <v>1.9429620000000001</v>
      </c>
      <c r="CU76">
        <v>0.97984300000000002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86.534408999999997</v>
      </c>
    </row>
    <row r="77" spans="1:114">
      <c r="A77" t="s">
        <v>119</v>
      </c>
      <c r="B77">
        <v>0</v>
      </c>
      <c r="C77">
        <v>0</v>
      </c>
      <c r="D77">
        <v>36.598343999999997</v>
      </c>
      <c r="E77">
        <v>0</v>
      </c>
      <c r="F77">
        <v>14.482229</v>
      </c>
      <c r="G77">
        <v>22.628482000000002</v>
      </c>
      <c r="H77">
        <v>0</v>
      </c>
      <c r="I77">
        <v>90.319119999999998</v>
      </c>
      <c r="J77">
        <v>2.2865600000000001</v>
      </c>
      <c r="K77">
        <v>343.89265999999998</v>
      </c>
      <c r="L77">
        <v>437.61432400000001</v>
      </c>
      <c r="M77">
        <v>92.912925000000001</v>
      </c>
      <c r="N77">
        <v>119.136178</v>
      </c>
      <c r="O77">
        <v>62.394581000000002</v>
      </c>
      <c r="P77">
        <v>99.558296999999996</v>
      </c>
      <c r="Q77">
        <v>20.980602000000001</v>
      </c>
      <c r="R77">
        <v>42.846212999999999</v>
      </c>
      <c r="S77">
        <v>26.616266</v>
      </c>
      <c r="T77">
        <v>0.56176800000000005</v>
      </c>
      <c r="U77">
        <v>348.97500000000002</v>
      </c>
      <c r="V77">
        <v>19.876999999999999</v>
      </c>
      <c r="W77">
        <v>34.799309999999998</v>
      </c>
      <c r="X77">
        <v>124.831</v>
      </c>
      <c r="Y77">
        <v>0</v>
      </c>
      <c r="Z77">
        <v>13.1076</v>
      </c>
      <c r="AA77">
        <v>28.045000000000002</v>
      </c>
      <c r="AB77">
        <v>41.133339999999997</v>
      </c>
      <c r="AC77">
        <v>30.104384</v>
      </c>
      <c r="AD77">
        <v>28.289387999999999</v>
      </c>
      <c r="AE77">
        <v>0</v>
      </c>
      <c r="AF77">
        <v>35.564217999999997</v>
      </c>
      <c r="AG77">
        <v>42.933545000000002</v>
      </c>
      <c r="AH77">
        <v>120.68565700000001</v>
      </c>
      <c r="AI77">
        <v>0</v>
      </c>
      <c r="AJ77">
        <v>0</v>
      </c>
      <c r="AK77">
        <v>26.555779999999999</v>
      </c>
      <c r="AL77">
        <v>0</v>
      </c>
      <c r="AM77">
        <v>16.345120999999999</v>
      </c>
      <c r="AN77">
        <v>0.78345500000000001</v>
      </c>
      <c r="AO77">
        <v>0</v>
      </c>
      <c r="AP77">
        <v>4.4835000000000003</v>
      </c>
      <c r="AQ77">
        <v>41.983663999999997</v>
      </c>
      <c r="AR77">
        <v>48.024000000000001</v>
      </c>
      <c r="AS77">
        <v>31.897383000000001</v>
      </c>
      <c r="AT77">
        <v>11.2476</v>
      </c>
      <c r="AU77">
        <v>0</v>
      </c>
      <c r="AV77">
        <v>8.7660699999999991</v>
      </c>
      <c r="AW77">
        <v>0</v>
      </c>
      <c r="AX77">
        <v>0</v>
      </c>
      <c r="AY77">
        <v>0</v>
      </c>
      <c r="AZ77">
        <f t="shared" si="3"/>
        <v>86.757864999999995</v>
      </c>
      <c r="BA77">
        <f t="shared" si="4"/>
        <v>2558.0184290000002</v>
      </c>
      <c r="BD77">
        <v>2.0610719999999998</v>
      </c>
      <c r="BE77">
        <v>0</v>
      </c>
      <c r="BF77">
        <v>2.3113000000000002E-2</v>
      </c>
      <c r="BG77">
        <v>0</v>
      </c>
      <c r="BH77">
        <v>0</v>
      </c>
      <c r="BI77">
        <v>0.84194100000000005</v>
      </c>
      <c r="BJ77">
        <v>0</v>
      </c>
      <c r="BK77">
        <v>1.566E-2</v>
      </c>
      <c r="BL77">
        <v>0</v>
      </c>
      <c r="BM77">
        <v>0</v>
      </c>
      <c r="BN77">
        <v>0</v>
      </c>
      <c r="BO77">
        <v>2.0099999999999998</v>
      </c>
      <c r="BP77">
        <v>2.19</v>
      </c>
      <c r="BQ77">
        <v>3.542468</v>
      </c>
      <c r="BR77">
        <v>0.99196799999999996</v>
      </c>
      <c r="BS77">
        <v>1.64</v>
      </c>
      <c r="BT77">
        <v>1.2560249999999999</v>
      </c>
      <c r="BU77">
        <v>2.6925150000000002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0.94</v>
      </c>
      <c r="CC77">
        <v>0.53</v>
      </c>
      <c r="CD77">
        <v>1.97</v>
      </c>
      <c r="CE77">
        <v>0</v>
      </c>
      <c r="CF77">
        <v>0.23</v>
      </c>
      <c r="CG77">
        <v>3.78</v>
      </c>
      <c r="CH77">
        <v>0.95938299999999999</v>
      </c>
      <c r="CI77">
        <v>7.74</v>
      </c>
      <c r="CJ77">
        <v>1.95</v>
      </c>
      <c r="CK77">
        <v>1.84</v>
      </c>
      <c r="CL77">
        <v>4.7519159999999996</v>
      </c>
      <c r="CM77">
        <v>0.935114</v>
      </c>
      <c r="CN77">
        <v>3.542468</v>
      </c>
      <c r="CO77">
        <v>3.03</v>
      </c>
      <c r="CP77">
        <v>0.99398600000000004</v>
      </c>
      <c r="CQ77">
        <v>2.7933979999999998</v>
      </c>
      <c r="CR77">
        <v>3.57</v>
      </c>
      <c r="CS77">
        <v>2.3630529999999998</v>
      </c>
      <c r="CT77">
        <v>1.9429620000000001</v>
      </c>
      <c r="CU77">
        <v>0.97984300000000002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86.757864999999995</v>
      </c>
    </row>
    <row r="78" spans="1:114">
      <c r="A78" t="s">
        <v>120</v>
      </c>
      <c r="B78">
        <v>0</v>
      </c>
      <c r="C78">
        <v>0</v>
      </c>
      <c r="D78">
        <v>36.598343999999997</v>
      </c>
      <c r="E78">
        <v>0</v>
      </c>
      <c r="F78">
        <v>14.482229</v>
      </c>
      <c r="G78">
        <v>22.628482000000002</v>
      </c>
      <c r="H78">
        <v>0</v>
      </c>
      <c r="I78">
        <v>90.319119999999998</v>
      </c>
      <c r="J78">
        <v>2.2865600000000001</v>
      </c>
      <c r="K78">
        <v>343.89265999999998</v>
      </c>
      <c r="L78">
        <v>437.61432400000001</v>
      </c>
      <c r="M78">
        <v>92.912925000000001</v>
      </c>
      <c r="N78">
        <v>119.136178</v>
      </c>
      <c r="O78">
        <v>62.394581000000002</v>
      </c>
      <c r="P78">
        <v>99.558296999999996</v>
      </c>
      <c r="Q78">
        <v>20.980602000000001</v>
      </c>
      <c r="R78">
        <v>42.846212999999999</v>
      </c>
      <c r="S78">
        <v>26.616266</v>
      </c>
      <c r="T78">
        <v>0.56176800000000005</v>
      </c>
      <c r="U78">
        <v>348.97500000000002</v>
      </c>
      <c r="V78">
        <v>19.876999999999999</v>
      </c>
      <c r="W78">
        <v>34.799309999999998</v>
      </c>
      <c r="X78">
        <v>124.831</v>
      </c>
      <c r="Y78">
        <v>0</v>
      </c>
      <c r="Z78">
        <v>13.1076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0</v>
      </c>
      <c r="AF78">
        <v>35.564217999999997</v>
      </c>
      <c r="AG78">
        <v>42.933545000000002</v>
      </c>
      <c r="AH78">
        <v>120.68565700000001</v>
      </c>
      <c r="AI78">
        <v>0</v>
      </c>
      <c r="AJ78">
        <v>0</v>
      </c>
      <c r="AK78">
        <v>26.555779999999999</v>
      </c>
      <c r="AL78">
        <v>0</v>
      </c>
      <c r="AM78">
        <v>16.345120999999999</v>
      </c>
      <c r="AN78">
        <v>0.78345500000000001</v>
      </c>
      <c r="AO78">
        <v>0</v>
      </c>
      <c r="AP78">
        <v>4.4835000000000003</v>
      </c>
      <c r="AQ78">
        <v>41.983663999999997</v>
      </c>
      <c r="AR78">
        <v>48.024000000000001</v>
      </c>
      <c r="AS78">
        <v>31.897383000000001</v>
      </c>
      <c r="AT78">
        <v>11.2476</v>
      </c>
      <c r="AU78">
        <v>0</v>
      </c>
      <c r="AV78">
        <v>8.7660699999999991</v>
      </c>
      <c r="AW78">
        <v>0</v>
      </c>
      <c r="AX78">
        <v>0</v>
      </c>
      <c r="AY78">
        <v>0</v>
      </c>
      <c r="AZ78">
        <f t="shared" si="3"/>
        <v>86.757864999999995</v>
      </c>
      <c r="BA78">
        <f t="shared" si="4"/>
        <v>2558.0721490000001</v>
      </c>
      <c r="BD78">
        <v>2.0610719999999998</v>
      </c>
      <c r="BE78">
        <v>0</v>
      </c>
      <c r="BF78">
        <v>2.3113000000000002E-2</v>
      </c>
      <c r="BG78">
        <v>0</v>
      </c>
      <c r="BH78">
        <v>0</v>
      </c>
      <c r="BI78">
        <v>0.84194100000000005</v>
      </c>
      <c r="BJ78">
        <v>0</v>
      </c>
      <c r="BK78">
        <v>1.566E-2</v>
      </c>
      <c r="BL78">
        <v>0</v>
      </c>
      <c r="BM78">
        <v>0</v>
      </c>
      <c r="BN78">
        <v>0</v>
      </c>
      <c r="BO78">
        <v>2.0099999999999998</v>
      </c>
      <c r="BP78">
        <v>2.19</v>
      </c>
      <c r="BQ78">
        <v>3.542468</v>
      </c>
      <c r="BR78">
        <v>0.99196799999999996</v>
      </c>
      <c r="BS78">
        <v>1.64</v>
      </c>
      <c r="BT78">
        <v>1.2560249999999999</v>
      </c>
      <c r="BU78">
        <v>2.6925150000000002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0.94</v>
      </c>
      <c r="CC78">
        <v>0.53</v>
      </c>
      <c r="CD78">
        <v>1.97</v>
      </c>
      <c r="CE78">
        <v>0</v>
      </c>
      <c r="CF78">
        <v>0.23</v>
      </c>
      <c r="CG78">
        <v>3.78</v>
      </c>
      <c r="CH78">
        <v>0.95938299999999999</v>
      </c>
      <c r="CI78">
        <v>7.74</v>
      </c>
      <c r="CJ78">
        <v>1.95</v>
      </c>
      <c r="CK78">
        <v>1.84</v>
      </c>
      <c r="CL78">
        <v>4.7519159999999996</v>
      </c>
      <c r="CM78">
        <v>0.935114</v>
      </c>
      <c r="CN78">
        <v>3.542468</v>
      </c>
      <c r="CO78">
        <v>3.03</v>
      </c>
      <c r="CP78">
        <v>0.99398600000000004</v>
      </c>
      <c r="CQ78">
        <v>2.7933979999999998</v>
      </c>
      <c r="CR78">
        <v>3.57</v>
      </c>
      <c r="CS78">
        <v>2.3630529999999998</v>
      </c>
      <c r="CT78">
        <v>1.9429620000000001</v>
      </c>
      <c r="CU78">
        <v>0.97984300000000002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86.757864999999995</v>
      </c>
    </row>
    <row r="79" spans="1:114">
      <c r="A79" t="s">
        <v>121</v>
      </c>
      <c r="B79">
        <v>0</v>
      </c>
      <c r="C79">
        <v>0</v>
      </c>
      <c r="D79">
        <v>36.598343999999997</v>
      </c>
      <c r="E79">
        <v>0</v>
      </c>
      <c r="F79">
        <v>14.482229</v>
      </c>
      <c r="G79">
        <v>22.628482000000002</v>
      </c>
      <c r="H79">
        <v>0</v>
      </c>
      <c r="I79">
        <v>90.319119999999998</v>
      </c>
      <c r="J79">
        <v>2.2865600000000001</v>
      </c>
      <c r="K79">
        <v>343.89265999999998</v>
      </c>
      <c r="L79">
        <v>437.61432400000001</v>
      </c>
      <c r="M79">
        <v>92.912925000000001</v>
      </c>
      <c r="N79">
        <v>119.136178</v>
      </c>
      <c r="O79">
        <v>62.394581000000002</v>
      </c>
      <c r="P79">
        <v>99.558296999999996</v>
      </c>
      <c r="Q79">
        <v>20.980602000000001</v>
      </c>
      <c r="R79">
        <v>42.846212999999999</v>
      </c>
      <c r="S79">
        <v>26.616266</v>
      </c>
      <c r="T79">
        <v>0.56176800000000005</v>
      </c>
      <c r="U79">
        <v>348.97500000000002</v>
      </c>
      <c r="V79">
        <v>19.876999999999999</v>
      </c>
      <c r="W79">
        <v>34.799309999999998</v>
      </c>
      <c r="X79">
        <v>124.831</v>
      </c>
      <c r="Y79">
        <v>0</v>
      </c>
      <c r="Z79">
        <v>13.1076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0</v>
      </c>
      <c r="AF79">
        <v>35.564217999999997</v>
      </c>
      <c r="AG79">
        <v>42.933545000000002</v>
      </c>
      <c r="AH79">
        <v>120.68565700000001</v>
      </c>
      <c r="AI79">
        <v>0</v>
      </c>
      <c r="AJ79">
        <v>0</v>
      </c>
      <c r="AK79">
        <v>26.555779999999999</v>
      </c>
      <c r="AL79">
        <v>0</v>
      </c>
      <c r="AM79">
        <v>16.345120999999999</v>
      </c>
      <c r="AN79">
        <v>0.78345500000000001</v>
      </c>
      <c r="AO79">
        <v>0</v>
      </c>
      <c r="AP79">
        <v>4.4835000000000003</v>
      </c>
      <c r="AQ79">
        <v>41.983663999999997</v>
      </c>
      <c r="AR79">
        <v>48.024000000000001</v>
      </c>
      <c r="AS79">
        <v>31.897383000000001</v>
      </c>
      <c r="AT79">
        <v>11.2476</v>
      </c>
      <c r="AU79">
        <v>0</v>
      </c>
      <c r="AV79">
        <v>8.7660699999999991</v>
      </c>
      <c r="AW79">
        <v>0</v>
      </c>
      <c r="AX79">
        <v>0</v>
      </c>
      <c r="AY79">
        <v>0</v>
      </c>
      <c r="AZ79">
        <f t="shared" si="3"/>
        <v>86.586921000000004</v>
      </c>
      <c r="BA79">
        <f t="shared" si="4"/>
        <v>2557.9012050000001</v>
      </c>
      <c r="BD79">
        <v>2.0610719999999998</v>
      </c>
      <c r="BE79">
        <v>0</v>
      </c>
      <c r="BF79">
        <v>2.3224999999999999E-2</v>
      </c>
      <c r="BG79">
        <v>0</v>
      </c>
      <c r="BH79">
        <v>0</v>
      </c>
      <c r="BI79">
        <v>0.84194100000000005</v>
      </c>
      <c r="BJ79">
        <v>0</v>
      </c>
      <c r="BK79">
        <v>1.566E-2</v>
      </c>
      <c r="BL79">
        <v>0</v>
      </c>
      <c r="BM79">
        <v>0</v>
      </c>
      <c r="BN79">
        <v>0</v>
      </c>
      <c r="BO79">
        <v>2.0099999999999998</v>
      </c>
      <c r="BP79">
        <v>2.19</v>
      </c>
      <c r="BQ79">
        <v>3.542468</v>
      </c>
      <c r="BR79">
        <v>0.99196799999999996</v>
      </c>
      <c r="BS79">
        <v>1.64</v>
      </c>
      <c r="BT79">
        <v>1.014969</v>
      </c>
      <c r="BU79">
        <v>2.6925150000000002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0.94</v>
      </c>
      <c r="CC79">
        <v>0.53</v>
      </c>
      <c r="CD79">
        <v>1.97</v>
      </c>
      <c r="CE79">
        <v>0</v>
      </c>
      <c r="CF79">
        <v>0.23</v>
      </c>
      <c r="CG79">
        <v>3.78</v>
      </c>
      <c r="CH79">
        <v>0.95938299999999999</v>
      </c>
      <c r="CI79">
        <v>7.81</v>
      </c>
      <c r="CJ79">
        <v>1.95</v>
      </c>
      <c r="CK79">
        <v>1.84</v>
      </c>
      <c r="CL79">
        <v>4.7519159999999996</v>
      </c>
      <c r="CM79">
        <v>0.935114</v>
      </c>
      <c r="CN79">
        <v>3.542468</v>
      </c>
      <c r="CO79">
        <v>3.03</v>
      </c>
      <c r="CP79">
        <v>0.99398600000000004</v>
      </c>
      <c r="CQ79">
        <v>2.7933979999999998</v>
      </c>
      <c r="CR79">
        <v>3.57</v>
      </c>
      <c r="CS79">
        <v>2.3630529999999998</v>
      </c>
      <c r="CT79">
        <v>1.9429620000000001</v>
      </c>
      <c r="CU79">
        <v>0.97984300000000002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86.586921000000004</v>
      </c>
    </row>
    <row r="80" spans="1:114">
      <c r="A80" t="s">
        <v>122</v>
      </c>
      <c r="B80">
        <v>0</v>
      </c>
      <c r="C80">
        <v>0</v>
      </c>
      <c r="D80">
        <v>36.598343999999997</v>
      </c>
      <c r="E80">
        <v>0</v>
      </c>
      <c r="F80">
        <v>14.482229</v>
      </c>
      <c r="G80">
        <v>22.628482000000002</v>
      </c>
      <c r="H80">
        <v>0</v>
      </c>
      <c r="I80">
        <v>90.319119999999998</v>
      </c>
      <c r="J80">
        <v>2.2865600000000001</v>
      </c>
      <c r="K80">
        <v>343.89265999999998</v>
      </c>
      <c r="L80">
        <v>437.61432400000001</v>
      </c>
      <c r="M80">
        <v>92.912925000000001</v>
      </c>
      <c r="N80">
        <v>119.136178</v>
      </c>
      <c r="O80">
        <v>62.394581000000002</v>
      </c>
      <c r="P80">
        <v>99.558296999999996</v>
      </c>
      <c r="Q80">
        <v>20.980602000000001</v>
      </c>
      <c r="R80">
        <v>42.846212999999999</v>
      </c>
      <c r="S80">
        <v>26.616266</v>
      </c>
      <c r="T80">
        <v>0.56176800000000005</v>
      </c>
      <c r="U80">
        <v>348.97500000000002</v>
      </c>
      <c r="V80">
        <v>19.876999999999999</v>
      </c>
      <c r="W80">
        <v>34.799309999999998</v>
      </c>
      <c r="X80">
        <v>124.831</v>
      </c>
      <c r="Y80">
        <v>0</v>
      </c>
      <c r="Z80">
        <v>13.1076</v>
      </c>
      <c r="AA80">
        <v>28.09872</v>
      </c>
      <c r="AB80">
        <v>41.133339999999997</v>
      </c>
      <c r="AC80">
        <v>30.104384</v>
      </c>
      <c r="AD80">
        <v>18.859591999999999</v>
      </c>
      <c r="AE80">
        <v>0</v>
      </c>
      <c r="AF80">
        <v>35.564217999999997</v>
      </c>
      <c r="AG80">
        <v>42.933545000000002</v>
      </c>
      <c r="AH80">
        <v>120.68565700000001</v>
      </c>
      <c r="AI80">
        <v>0</v>
      </c>
      <c r="AJ80">
        <v>0</v>
      </c>
      <c r="AK80">
        <v>26.555779999999999</v>
      </c>
      <c r="AL80">
        <v>0</v>
      </c>
      <c r="AM80">
        <v>16.345120999999999</v>
      </c>
      <c r="AN80">
        <v>0.78345500000000001</v>
      </c>
      <c r="AO80">
        <v>0</v>
      </c>
      <c r="AP80">
        <v>4.4835000000000003</v>
      </c>
      <c r="AQ80">
        <v>41.983663999999997</v>
      </c>
      <c r="AR80">
        <v>48.024000000000001</v>
      </c>
      <c r="AS80">
        <v>31.897383000000001</v>
      </c>
      <c r="AT80">
        <v>11.2476</v>
      </c>
      <c r="AU80">
        <v>0</v>
      </c>
      <c r="AV80">
        <v>8.7660699999999991</v>
      </c>
      <c r="AW80">
        <v>0</v>
      </c>
      <c r="AX80">
        <v>0</v>
      </c>
      <c r="AY80">
        <v>0</v>
      </c>
      <c r="AZ80">
        <f t="shared" si="3"/>
        <v>86.364896999999999</v>
      </c>
      <c r="BA80">
        <f t="shared" si="4"/>
        <v>2548.2493849999996</v>
      </c>
      <c r="BD80">
        <v>2.0610719999999998</v>
      </c>
      <c r="BE80">
        <v>0</v>
      </c>
      <c r="BF80">
        <v>2.3224999999999999E-2</v>
      </c>
      <c r="BG80">
        <v>0</v>
      </c>
      <c r="BH80">
        <v>0</v>
      </c>
      <c r="BI80">
        <v>0.84194100000000005</v>
      </c>
      <c r="BJ80">
        <v>0</v>
      </c>
      <c r="BK80">
        <v>1.566E-2</v>
      </c>
      <c r="BL80">
        <v>0</v>
      </c>
      <c r="BM80">
        <v>0</v>
      </c>
      <c r="BN80">
        <v>0</v>
      </c>
      <c r="BO80">
        <v>2.0099999999999998</v>
      </c>
      <c r="BP80">
        <v>2.19</v>
      </c>
      <c r="BQ80">
        <v>3.542468</v>
      </c>
      <c r="BR80">
        <v>0.99196799999999996</v>
      </c>
      <c r="BS80">
        <v>1.64</v>
      </c>
      <c r="BT80">
        <v>0.79294500000000001</v>
      </c>
      <c r="BU80">
        <v>2.6925150000000002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0.94</v>
      </c>
      <c r="CC80">
        <v>0.53</v>
      </c>
      <c r="CD80">
        <v>1.97</v>
      </c>
      <c r="CE80">
        <v>0</v>
      </c>
      <c r="CF80">
        <v>0.23</v>
      </c>
      <c r="CG80">
        <v>3.78</v>
      </c>
      <c r="CH80">
        <v>0.95938299999999999</v>
      </c>
      <c r="CI80">
        <v>7.81</v>
      </c>
      <c r="CJ80">
        <v>1.95</v>
      </c>
      <c r="CK80">
        <v>1.84</v>
      </c>
      <c r="CL80">
        <v>4.7519159999999996</v>
      </c>
      <c r="CM80">
        <v>0.935114</v>
      </c>
      <c r="CN80">
        <v>3.542468</v>
      </c>
      <c r="CO80">
        <v>3.03</v>
      </c>
      <c r="CP80">
        <v>0.99398600000000004</v>
      </c>
      <c r="CQ80">
        <v>2.7933979999999998</v>
      </c>
      <c r="CR80">
        <v>3.57</v>
      </c>
      <c r="CS80">
        <v>2.3630529999999998</v>
      </c>
      <c r="CT80">
        <v>1.9429620000000001</v>
      </c>
      <c r="CU80">
        <v>0.97984300000000002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86.364896999999999</v>
      </c>
    </row>
    <row r="81" spans="1:114">
      <c r="A81" t="s">
        <v>123</v>
      </c>
      <c r="B81">
        <v>0</v>
      </c>
      <c r="C81">
        <v>0</v>
      </c>
      <c r="D81">
        <v>36.598343999999997</v>
      </c>
      <c r="E81">
        <v>0</v>
      </c>
      <c r="F81">
        <v>14.482229</v>
      </c>
      <c r="G81">
        <v>22.628482000000002</v>
      </c>
      <c r="H81">
        <v>0</v>
      </c>
      <c r="I81">
        <v>90.319119999999998</v>
      </c>
      <c r="J81">
        <v>2.2865600000000001</v>
      </c>
      <c r="K81">
        <v>343.89265999999998</v>
      </c>
      <c r="L81">
        <v>437.61432400000001</v>
      </c>
      <c r="M81">
        <v>92.912925000000001</v>
      </c>
      <c r="N81">
        <v>119.136178</v>
      </c>
      <c r="O81">
        <v>62.394581000000002</v>
      </c>
      <c r="P81">
        <v>99.558296999999996</v>
      </c>
      <c r="Q81">
        <v>20.980602000000001</v>
      </c>
      <c r="R81">
        <v>42.846212999999999</v>
      </c>
      <c r="S81">
        <v>26.616266</v>
      </c>
      <c r="T81">
        <v>0.56176800000000005</v>
      </c>
      <c r="U81">
        <v>348.97500000000002</v>
      </c>
      <c r="V81">
        <v>19.876999999999999</v>
      </c>
      <c r="W81">
        <v>34.799309999999998</v>
      </c>
      <c r="X81">
        <v>124.831</v>
      </c>
      <c r="Y81">
        <v>0</v>
      </c>
      <c r="Z81">
        <v>13.1076</v>
      </c>
      <c r="AA81">
        <v>28.09872</v>
      </c>
      <c r="AB81">
        <v>27.422225999999998</v>
      </c>
      <c r="AC81">
        <v>20.069148999999999</v>
      </c>
      <c r="AD81">
        <v>18.859591999999999</v>
      </c>
      <c r="AE81">
        <v>0</v>
      </c>
      <c r="AF81">
        <v>25.403012</v>
      </c>
      <c r="AG81">
        <v>42.933545000000002</v>
      </c>
      <c r="AH81">
        <v>78.176944000000006</v>
      </c>
      <c r="AI81">
        <v>0</v>
      </c>
      <c r="AJ81">
        <v>0</v>
      </c>
      <c r="AK81">
        <v>26.555779999999999</v>
      </c>
      <c r="AL81">
        <v>0</v>
      </c>
      <c r="AM81">
        <v>16.345120999999999</v>
      </c>
      <c r="AN81">
        <v>0.78345500000000001</v>
      </c>
      <c r="AO81">
        <v>0</v>
      </c>
      <c r="AP81">
        <v>1.0247999999999999</v>
      </c>
      <c r="AQ81">
        <v>27.725061</v>
      </c>
      <c r="AR81">
        <v>48.024000000000001</v>
      </c>
      <c r="AS81">
        <v>31.897383000000001</v>
      </c>
      <c r="AT81">
        <v>11.2476</v>
      </c>
      <c r="AU81">
        <v>0</v>
      </c>
      <c r="AV81">
        <v>8.7660699999999991</v>
      </c>
      <c r="AW81">
        <v>0</v>
      </c>
      <c r="AX81">
        <v>0</v>
      </c>
      <c r="AY81">
        <v>0</v>
      </c>
      <c r="AZ81">
        <f t="shared" si="3"/>
        <v>85.075030999999996</v>
      </c>
      <c r="BA81">
        <f t="shared" si="4"/>
        <v>2452.8259479999997</v>
      </c>
      <c r="BD81">
        <v>2.0610719999999998</v>
      </c>
      <c r="BE81">
        <v>0</v>
      </c>
      <c r="BF81">
        <v>2.3224999999999999E-2</v>
      </c>
      <c r="BG81">
        <v>0</v>
      </c>
      <c r="BH81">
        <v>0</v>
      </c>
      <c r="BI81">
        <v>0.84194100000000005</v>
      </c>
      <c r="BJ81">
        <v>0</v>
      </c>
      <c r="BK81">
        <v>1.566E-2</v>
      </c>
      <c r="BL81">
        <v>0</v>
      </c>
      <c r="BM81">
        <v>0</v>
      </c>
      <c r="BN81">
        <v>0</v>
      </c>
      <c r="BO81">
        <v>2.0099999999999998</v>
      </c>
      <c r="BP81">
        <v>2.19</v>
      </c>
      <c r="BQ81">
        <v>3.542468</v>
      </c>
      <c r="BR81">
        <v>0.49598399999999998</v>
      </c>
      <c r="BS81">
        <v>1.64</v>
      </c>
      <c r="BT81">
        <v>0.33832299999999998</v>
      </c>
      <c r="BU81">
        <v>2.6925150000000002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0.94</v>
      </c>
      <c r="CC81">
        <v>0.53</v>
      </c>
      <c r="CD81">
        <v>1.97</v>
      </c>
      <c r="CE81">
        <v>0</v>
      </c>
      <c r="CF81">
        <v>0.23</v>
      </c>
      <c r="CG81">
        <v>3.78</v>
      </c>
      <c r="CH81">
        <v>0.62012299999999998</v>
      </c>
      <c r="CI81">
        <v>7.81</v>
      </c>
      <c r="CJ81">
        <v>1.95</v>
      </c>
      <c r="CK81">
        <v>1.84</v>
      </c>
      <c r="CL81">
        <v>4.7519159999999996</v>
      </c>
      <c r="CM81">
        <v>0.935114</v>
      </c>
      <c r="CN81">
        <v>3.542468</v>
      </c>
      <c r="CO81">
        <v>3.03</v>
      </c>
      <c r="CP81">
        <v>0.99398600000000004</v>
      </c>
      <c r="CQ81">
        <v>2.7933979999999998</v>
      </c>
      <c r="CR81">
        <v>3.57</v>
      </c>
      <c r="CS81">
        <v>2.3630529999999998</v>
      </c>
      <c r="CT81">
        <v>1.9429620000000001</v>
      </c>
      <c r="CU81">
        <v>0.97984300000000002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85.075030999999996</v>
      </c>
    </row>
    <row r="82" spans="1:114">
      <c r="A82" t="s">
        <v>124</v>
      </c>
      <c r="B82">
        <v>0</v>
      </c>
      <c r="C82">
        <v>0</v>
      </c>
      <c r="D82">
        <v>36.598343999999997</v>
      </c>
      <c r="E82">
        <v>0</v>
      </c>
      <c r="F82">
        <v>14.482229</v>
      </c>
      <c r="G82">
        <v>22.628482000000002</v>
      </c>
      <c r="H82">
        <v>0</v>
      </c>
      <c r="I82">
        <v>90.319119999999998</v>
      </c>
      <c r="J82">
        <v>2.2865600000000001</v>
      </c>
      <c r="K82">
        <v>343.89265999999998</v>
      </c>
      <c r="L82">
        <v>437.61432400000001</v>
      </c>
      <c r="M82">
        <v>92.912925000000001</v>
      </c>
      <c r="N82">
        <v>119.136178</v>
      </c>
      <c r="O82">
        <v>62.394581000000002</v>
      </c>
      <c r="P82">
        <v>99.558296999999996</v>
      </c>
      <c r="Q82">
        <v>20.980602000000001</v>
      </c>
      <c r="R82">
        <v>42.846212999999999</v>
      </c>
      <c r="S82">
        <v>26.616266</v>
      </c>
      <c r="T82">
        <v>0.56176800000000005</v>
      </c>
      <c r="U82">
        <v>348.97500000000002</v>
      </c>
      <c r="V82">
        <v>19.876999999999999</v>
      </c>
      <c r="W82">
        <v>34.799309999999998</v>
      </c>
      <c r="X82">
        <v>124.831</v>
      </c>
      <c r="Y82">
        <v>0</v>
      </c>
      <c r="Z82">
        <v>13.1076</v>
      </c>
      <c r="AA82">
        <v>28.045000000000002</v>
      </c>
      <c r="AB82">
        <v>27.422225999999998</v>
      </c>
      <c r="AC82">
        <v>10.024682</v>
      </c>
      <c r="AD82">
        <v>18.859591999999999</v>
      </c>
      <c r="AE82">
        <v>0</v>
      </c>
      <c r="AF82">
        <v>25.403012</v>
      </c>
      <c r="AG82">
        <v>42.933545000000002</v>
      </c>
      <c r="AH82">
        <v>58.632708000000001</v>
      </c>
      <c r="AI82">
        <v>0</v>
      </c>
      <c r="AJ82">
        <v>0</v>
      </c>
      <c r="AK82">
        <v>26.555779999999999</v>
      </c>
      <c r="AL82">
        <v>0</v>
      </c>
      <c r="AM82">
        <v>16.345120999999999</v>
      </c>
      <c r="AN82">
        <v>0.78345500000000001</v>
      </c>
      <c r="AO82">
        <v>0</v>
      </c>
      <c r="AP82">
        <v>1.0247999999999999</v>
      </c>
      <c r="AQ82">
        <v>18.35135</v>
      </c>
      <c r="AR82">
        <v>48.024000000000001</v>
      </c>
      <c r="AS82">
        <v>31.897383000000001</v>
      </c>
      <c r="AT82">
        <v>11.2476</v>
      </c>
      <c r="AU82">
        <v>0</v>
      </c>
      <c r="AV82">
        <v>8.7660699999999991</v>
      </c>
      <c r="AW82">
        <v>0</v>
      </c>
      <c r="AX82">
        <v>0</v>
      </c>
      <c r="AY82">
        <v>0</v>
      </c>
      <c r="AZ82">
        <f t="shared" si="3"/>
        <v>84.58376299999999</v>
      </c>
      <c r="BA82">
        <f t="shared" si="4"/>
        <v>2413.3185460000004</v>
      </c>
      <c r="BD82">
        <v>2.0610719999999998</v>
      </c>
      <c r="BE82">
        <v>0</v>
      </c>
      <c r="BF82">
        <v>2.3224999999999999E-2</v>
      </c>
      <c r="BG82">
        <v>0</v>
      </c>
      <c r="BH82">
        <v>0</v>
      </c>
      <c r="BI82">
        <v>0.84194100000000005</v>
      </c>
      <c r="BJ82">
        <v>0</v>
      </c>
      <c r="BK82">
        <v>1.566E-2</v>
      </c>
      <c r="BL82">
        <v>0</v>
      </c>
      <c r="BM82">
        <v>0</v>
      </c>
      <c r="BN82">
        <v>0</v>
      </c>
      <c r="BO82">
        <v>2.0099999999999998</v>
      </c>
      <c r="BP82">
        <v>2.19</v>
      </c>
      <c r="BQ82">
        <v>3.542468</v>
      </c>
      <c r="BR82">
        <v>0.49598399999999998</v>
      </c>
      <c r="BS82">
        <v>1.64</v>
      </c>
      <c r="BT82">
        <v>0</v>
      </c>
      <c r="BU82">
        <v>2.6925150000000002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0.94</v>
      </c>
      <c r="CC82">
        <v>0.53</v>
      </c>
      <c r="CD82">
        <v>1.97</v>
      </c>
      <c r="CE82">
        <v>0</v>
      </c>
      <c r="CF82">
        <v>0.23</v>
      </c>
      <c r="CG82">
        <v>3.78</v>
      </c>
      <c r="CH82">
        <v>0.46717799999999998</v>
      </c>
      <c r="CI82">
        <v>7.81</v>
      </c>
      <c r="CJ82">
        <v>1.95</v>
      </c>
      <c r="CK82">
        <v>1.84</v>
      </c>
      <c r="CL82">
        <v>4.7519159999999996</v>
      </c>
      <c r="CM82">
        <v>0.935114</v>
      </c>
      <c r="CN82">
        <v>3.542468</v>
      </c>
      <c r="CO82">
        <v>3.03</v>
      </c>
      <c r="CP82">
        <v>0.99398600000000004</v>
      </c>
      <c r="CQ82">
        <v>2.7933979999999998</v>
      </c>
      <c r="CR82">
        <v>3.57</v>
      </c>
      <c r="CS82">
        <v>2.3630529999999998</v>
      </c>
      <c r="CT82">
        <v>1.9429620000000001</v>
      </c>
      <c r="CU82">
        <v>0.97984300000000002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84.58376299999999</v>
      </c>
    </row>
    <row r="83" spans="1:114">
      <c r="A83" t="s">
        <v>125</v>
      </c>
      <c r="B83">
        <v>0</v>
      </c>
      <c r="C83">
        <v>0</v>
      </c>
      <c r="D83">
        <v>37.255799000000003</v>
      </c>
      <c r="E83">
        <v>0</v>
      </c>
      <c r="F83">
        <v>14.482229</v>
      </c>
      <c r="G83">
        <v>22.628482000000002</v>
      </c>
      <c r="H83">
        <v>0</v>
      </c>
      <c r="I83">
        <v>91.462400000000002</v>
      </c>
      <c r="J83">
        <v>2.2865600000000001</v>
      </c>
      <c r="K83">
        <v>343.89265999999998</v>
      </c>
      <c r="L83">
        <v>437.61432400000001</v>
      </c>
      <c r="M83">
        <v>92.912925000000001</v>
      </c>
      <c r="N83">
        <v>119.136178</v>
      </c>
      <c r="O83">
        <v>62.394581000000002</v>
      </c>
      <c r="P83">
        <v>99.558296999999996</v>
      </c>
      <c r="Q83">
        <v>20.980602000000001</v>
      </c>
      <c r="R83">
        <v>42.846212999999999</v>
      </c>
      <c r="S83">
        <v>26.616266</v>
      </c>
      <c r="T83">
        <v>0.56176800000000005</v>
      </c>
      <c r="U83">
        <v>348.97500000000002</v>
      </c>
      <c r="V83">
        <v>19.876999999999999</v>
      </c>
      <c r="W83">
        <v>34.799309999999998</v>
      </c>
      <c r="X83">
        <v>124.831</v>
      </c>
      <c r="Y83">
        <v>0</v>
      </c>
      <c r="Z83">
        <v>13.1076</v>
      </c>
      <c r="AA83">
        <v>13.983000000000001</v>
      </c>
      <c r="AB83">
        <v>13.600092</v>
      </c>
      <c r="AC83">
        <v>0</v>
      </c>
      <c r="AD83">
        <v>18.859591999999999</v>
      </c>
      <c r="AE83">
        <v>0</v>
      </c>
      <c r="AF83">
        <v>25.403012</v>
      </c>
      <c r="AG83">
        <v>42.933545000000002</v>
      </c>
      <c r="AH83">
        <v>39.088472000000003</v>
      </c>
      <c r="AI83">
        <v>0</v>
      </c>
      <c r="AJ83">
        <v>0</v>
      </c>
      <c r="AK83">
        <v>26.555779999999999</v>
      </c>
      <c r="AL83">
        <v>0</v>
      </c>
      <c r="AM83">
        <v>16.345120999999999</v>
      </c>
      <c r="AN83">
        <v>0.78345500000000001</v>
      </c>
      <c r="AO83">
        <v>0</v>
      </c>
      <c r="AP83">
        <v>1.0247999999999999</v>
      </c>
      <c r="AQ83">
        <v>0</v>
      </c>
      <c r="AR83">
        <v>48.024000000000001</v>
      </c>
      <c r="AS83">
        <v>31.897383000000001</v>
      </c>
      <c r="AT83">
        <v>11.2476</v>
      </c>
      <c r="AU83">
        <v>0</v>
      </c>
      <c r="AV83">
        <v>8.7660699999999991</v>
      </c>
      <c r="AW83">
        <v>0</v>
      </c>
      <c r="AX83">
        <v>0</v>
      </c>
      <c r="AY83">
        <v>0</v>
      </c>
      <c r="AZ83">
        <f t="shared" si="3"/>
        <v>84.428308000000001</v>
      </c>
      <c r="BA83">
        <f t="shared" si="4"/>
        <v>2339.1594239999999</v>
      </c>
      <c r="BD83">
        <v>2.0610719999999998</v>
      </c>
      <c r="BE83">
        <v>0</v>
      </c>
      <c r="BF83">
        <v>2.3335999999999999E-2</v>
      </c>
      <c r="BG83">
        <v>0</v>
      </c>
      <c r="BH83">
        <v>0</v>
      </c>
      <c r="BI83">
        <v>0.84194100000000005</v>
      </c>
      <c r="BJ83">
        <v>0</v>
      </c>
      <c r="BK83">
        <v>1.5820000000000001E-2</v>
      </c>
      <c r="BL83">
        <v>0</v>
      </c>
      <c r="BM83">
        <v>0</v>
      </c>
      <c r="BN83">
        <v>0</v>
      </c>
      <c r="BO83">
        <v>2.0099999999999998</v>
      </c>
      <c r="BP83">
        <v>2.19</v>
      </c>
      <c r="BQ83">
        <v>3.542468</v>
      </c>
      <c r="BR83">
        <v>0.49598399999999998</v>
      </c>
      <c r="BS83">
        <v>1.64</v>
      </c>
      <c r="BT83">
        <v>0</v>
      </c>
      <c r="BU83">
        <v>2.6925150000000002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0.94</v>
      </c>
      <c r="CC83">
        <v>0.53</v>
      </c>
      <c r="CD83">
        <v>1.97</v>
      </c>
      <c r="CE83">
        <v>0</v>
      </c>
      <c r="CF83">
        <v>0.23</v>
      </c>
      <c r="CG83">
        <v>3.78</v>
      </c>
      <c r="CH83">
        <v>0.31145200000000001</v>
      </c>
      <c r="CI83">
        <v>7.81</v>
      </c>
      <c r="CJ83">
        <v>1.95</v>
      </c>
      <c r="CK83">
        <v>1.84</v>
      </c>
      <c r="CL83">
        <v>4.7519159999999996</v>
      </c>
      <c r="CM83">
        <v>0.935114</v>
      </c>
      <c r="CN83">
        <v>3.542468</v>
      </c>
      <c r="CO83">
        <v>3.03</v>
      </c>
      <c r="CP83">
        <v>0.99398600000000004</v>
      </c>
      <c r="CQ83">
        <v>2.7933979999999998</v>
      </c>
      <c r="CR83">
        <v>3.57</v>
      </c>
      <c r="CS83">
        <v>2.3630529999999998</v>
      </c>
      <c r="CT83">
        <v>1.9429620000000001</v>
      </c>
      <c r="CU83">
        <v>0.97984300000000002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84.428308000000001</v>
      </c>
    </row>
    <row r="84" spans="1:114">
      <c r="A84" t="s">
        <v>126</v>
      </c>
      <c r="B84">
        <v>0</v>
      </c>
      <c r="C84">
        <v>0</v>
      </c>
      <c r="D84">
        <v>37.255799000000003</v>
      </c>
      <c r="E84">
        <v>0</v>
      </c>
      <c r="F84">
        <v>14.482229</v>
      </c>
      <c r="G84">
        <v>22.628482000000002</v>
      </c>
      <c r="H84">
        <v>0</v>
      </c>
      <c r="I84">
        <v>91.462400000000002</v>
      </c>
      <c r="J84">
        <v>2.2865600000000001</v>
      </c>
      <c r="K84">
        <v>343.89265999999998</v>
      </c>
      <c r="L84">
        <v>437.61432400000001</v>
      </c>
      <c r="M84">
        <v>92.912925000000001</v>
      </c>
      <c r="N84">
        <v>119.136178</v>
      </c>
      <c r="O84">
        <v>62.394581000000002</v>
      </c>
      <c r="P84">
        <v>99.558296999999996</v>
      </c>
      <c r="Q84">
        <v>20.980602000000001</v>
      </c>
      <c r="R84">
        <v>42.846212999999999</v>
      </c>
      <c r="S84">
        <v>26.616266</v>
      </c>
      <c r="T84">
        <v>0.56176800000000005</v>
      </c>
      <c r="U84">
        <v>348.97500000000002</v>
      </c>
      <c r="V84">
        <v>19.876999999999999</v>
      </c>
      <c r="W84">
        <v>34.799309999999998</v>
      </c>
      <c r="X84">
        <v>124.831</v>
      </c>
      <c r="Y84">
        <v>0</v>
      </c>
      <c r="Z84">
        <v>13.1076</v>
      </c>
      <c r="AA84">
        <v>3.7919999999999998</v>
      </c>
      <c r="AB84">
        <v>13.600092</v>
      </c>
      <c r="AC84">
        <v>0</v>
      </c>
      <c r="AD84">
        <v>9.4297959999999996</v>
      </c>
      <c r="AE84">
        <v>0</v>
      </c>
      <c r="AF84">
        <v>25.403012</v>
      </c>
      <c r="AG84">
        <v>42.933545000000002</v>
      </c>
      <c r="AH84">
        <v>30.879892999999999</v>
      </c>
      <c r="AI84">
        <v>0</v>
      </c>
      <c r="AJ84">
        <v>0</v>
      </c>
      <c r="AK84">
        <v>26.555779999999999</v>
      </c>
      <c r="AL84">
        <v>0</v>
      </c>
      <c r="AM84">
        <v>16.345120999999999</v>
      </c>
      <c r="AN84">
        <v>0.78345500000000001</v>
      </c>
      <c r="AO84">
        <v>0</v>
      </c>
      <c r="AP84">
        <v>1.0247999999999999</v>
      </c>
      <c r="AQ84">
        <v>0</v>
      </c>
      <c r="AR84">
        <v>48.024000000000001</v>
      </c>
      <c r="AS84">
        <v>31.897383000000001</v>
      </c>
      <c r="AT84">
        <v>11.2476</v>
      </c>
      <c r="AU84">
        <v>0</v>
      </c>
      <c r="AV84">
        <v>8.7660699999999991</v>
      </c>
      <c r="AW84">
        <v>0</v>
      </c>
      <c r="AX84">
        <v>0</v>
      </c>
      <c r="AY84">
        <v>0</v>
      </c>
      <c r="AZ84">
        <f t="shared" si="3"/>
        <v>84.361567999999991</v>
      </c>
      <c r="BA84">
        <f t="shared" si="4"/>
        <v>2311.2633089999995</v>
      </c>
      <c r="BD84">
        <v>2.0610719999999998</v>
      </c>
      <c r="BE84">
        <v>0</v>
      </c>
      <c r="BF84">
        <v>2.3335999999999999E-2</v>
      </c>
      <c r="BG84">
        <v>0</v>
      </c>
      <c r="BH84">
        <v>0</v>
      </c>
      <c r="BI84">
        <v>0.84194100000000005</v>
      </c>
      <c r="BJ84">
        <v>0</v>
      </c>
      <c r="BK84">
        <v>1.5820000000000001E-2</v>
      </c>
      <c r="BL84">
        <v>0</v>
      </c>
      <c r="BM84">
        <v>0</v>
      </c>
      <c r="BN84">
        <v>0</v>
      </c>
      <c r="BO84">
        <v>2.0099999999999998</v>
      </c>
      <c r="BP84">
        <v>2.19</v>
      </c>
      <c r="BQ84">
        <v>3.542468</v>
      </c>
      <c r="BR84">
        <v>0.49598399999999998</v>
      </c>
      <c r="BS84">
        <v>1.64</v>
      </c>
      <c r="BT84">
        <v>0</v>
      </c>
      <c r="BU84">
        <v>2.6925150000000002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0.94</v>
      </c>
      <c r="CC84">
        <v>0.53</v>
      </c>
      <c r="CD84">
        <v>1.97</v>
      </c>
      <c r="CE84">
        <v>0</v>
      </c>
      <c r="CF84">
        <v>0.23</v>
      </c>
      <c r="CG84">
        <v>3.78</v>
      </c>
      <c r="CH84">
        <v>0.24471200000000001</v>
      </c>
      <c r="CI84">
        <v>7.81</v>
      </c>
      <c r="CJ84">
        <v>1.95</v>
      </c>
      <c r="CK84">
        <v>1.84</v>
      </c>
      <c r="CL84">
        <v>4.7519159999999996</v>
      </c>
      <c r="CM84">
        <v>0.935114</v>
      </c>
      <c r="CN84">
        <v>3.542468</v>
      </c>
      <c r="CO84">
        <v>3.03</v>
      </c>
      <c r="CP84">
        <v>0.99398600000000004</v>
      </c>
      <c r="CQ84">
        <v>2.7933979999999998</v>
      </c>
      <c r="CR84">
        <v>3.57</v>
      </c>
      <c r="CS84">
        <v>2.3630529999999998</v>
      </c>
      <c r="CT84">
        <v>1.9429620000000001</v>
      </c>
      <c r="CU84">
        <v>0.97984300000000002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84.361567999999991</v>
      </c>
    </row>
    <row r="85" spans="1:114">
      <c r="A85" t="s">
        <v>127</v>
      </c>
      <c r="B85">
        <v>0</v>
      </c>
      <c r="C85">
        <v>0</v>
      </c>
      <c r="D85">
        <v>37.255799000000003</v>
      </c>
      <c r="E85">
        <v>0</v>
      </c>
      <c r="F85">
        <v>14.482229</v>
      </c>
      <c r="G85">
        <v>22.628482000000002</v>
      </c>
      <c r="H85">
        <v>0</v>
      </c>
      <c r="I85">
        <v>91.462400000000002</v>
      </c>
      <c r="J85">
        <v>2.2865600000000001</v>
      </c>
      <c r="K85">
        <v>343.89265999999998</v>
      </c>
      <c r="L85">
        <v>437.61432400000001</v>
      </c>
      <c r="M85">
        <v>92.912925000000001</v>
      </c>
      <c r="N85">
        <v>119.136178</v>
      </c>
      <c r="O85">
        <v>62.394581000000002</v>
      </c>
      <c r="P85">
        <v>99.558296999999996</v>
      </c>
      <c r="Q85">
        <v>20.980602000000001</v>
      </c>
      <c r="R85">
        <v>42.846212999999999</v>
      </c>
      <c r="S85">
        <v>26.616266</v>
      </c>
      <c r="T85">
        <v>0.56176800000000005</v>
      </c>
      <c r="U85">
        <v>348.97500000000002</v>
      </c>
      <c r="V85">
        <v>19.876999999999999</v>
      </c>
      <c r="W85">
        <v>34.799309999999998</v>
      </c>
      <c r="X85">
        <v>124.831</v>
      </c>
      <c r="Y85">
        <v>0</v>
      </c>
      <c r="Z85">
        <v>6.5537999999999998</v>
      </c>
      <c r="AA85">
        <v>0</v>
      </c>
      <c r="AB85">
        <v>13.600092</v>
      </c>
      <c r="AC85">
        <v>0</v>
      </c>
      <c r="AD85">
        <v>9.4297959999999996</v>
      </c>
      <c r="AE85">
        <v>0</v>
      </c>
      <c r="AF85">
        <v>25.403012</v>
      </c>
      <c r="AG85">
        <v>42.933545000000002</v>
      </c>
      <c r="AH85">
        <v>19.544236000000001</v>
      </c>
      <c r="AI85">
        <v>0</v>
      </c>
      <c r="AJ85">
        <v>0</v>
      </c>
      <c r="AK85">
        <v>26.555779999999999</v>
      </c>
      <c r="AL85">
        <v>0</v>
      </c>
      <c r="AM85">
        <v>16.345120999999999</v>
      </c>
      <c r="AN85">
        <v>0.78345500000000001</v>
      </c>
      <c r="AO85">
        <v>0</v>
      </c>
      <c r="AP85">
        <v>1.0247999999999999</v>
      </c>
      <c r="AQ85">
        <v>0</v>
      </c>
      <c r="AR85">
        <v>48.024000000000001</v>
      </c>
      <c r="AS85">
        <v>31.897383000000001</v>
      </c>
      <c r="AT85">
        <v>11.2476</v>
      </c>
      <c r="AU85">
        <v>0</v>
      </c>
      <c r="AV85">
        <v>8.7660699999999991</v>
      </c>
      <c r="AW85">
        <v>0</v>
      </c>
      <c r="AX85">
        <v>0</v>
      </c>
      <c r="AY85">
        <v>0</v>
      </c>
      <c r="AZ85">
        <f t="shared" si="3"/>
        <v>84.272582</v>
      </c>
      <c r="BA85">
        <f t="shared" si="4"/>
        <v>2289.492866</v>
      </c>
      <c r="BD85">
        <v>2.0610719999999998</v>
      </c>
      <c r="BE85">
        <v>0</v>
      </c>
      <c r="BF85">
        <v>2.3335999999999999E-2</v>
      </c>
      <c r="BG85">
        <v>0</v>
      </c>
      <c r="BH85">
        <v>0</v>
      </c>
      <c r="BI85">
        <v>0.84194100000000005</v>
      </c>
      <c r="BJ85">
        <v>0</v>
      </c>
      <c r="BK85">
        <v>1.5820000000000001E-2</v>
      </c>
      <c r="BL85">
        <v>0</v>
      </c>
      <c r="BM85">
        <v>0</v>
      </c>
      <c r="BN85">
        <v>0</v>
      </c>
      <c r="BO85">
        <v>2.0099999999999998</v>
      </c>
      <c r="BP85">
        <v>2.19</v>
      </c>
      <c r="BQ85">
        <v>3.542468</v>
      </c>
      <c r="BR85">
        <v>0.49598399999999998</v>
      </c>
      <c r="BS85">
        <v>1.64</v>
      </c>
      <c r="BT85">
        <v>0</v>
      </c>
      <c r="BU85">
        <v>2.6925150000000002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0.94</v>
      </c>
      <c r="CC85">
        <v>0.53</v>
      </c>
      <c r="CD85">
        <v>1.97</v>
      </c>
      <c r="CE85">
        <v>0</v>
      </c>
      <c r="CF85">
        <v>0.23</v>
      </c>
      <c r="CG85">
        <v>3.78</v>
      </c>
      <c r="CH85">
        <v>0.155726</v>
      </c>
      <c r="CI85">
        <v>7.81</v>
      </c>
      <c r="CJ85">
        <v>1.95</v>
      </c>
      <c r="CK85">
        <v>1.84</v>
      </c>
      <c r="CL85">
        <v>4.7519159999999996</v>
      </c>
      <c r="CM85">
        <v>0.935114</v>
      </c>
      <c r="CN85">
        <v>3.542468</v>
      </c>
      <c r="CO85">
        <v>3.03</v>
      </c>
      <c r="CP85">
        <v>0.99398600000000004</v>
      </c>
      <c r="CQ85">
        <v>2.7933979999999998</v>
      </c>
      <c r="CR85">
        <v>3.57</v>
      </c>
      <c r="CS85">
        <v>2.3630529999999998</v>
      </c>
      <c r="CT85">
        <v>1.9429620000000001</v>
      </c>
      <c r="CU85">
        <v>0.97984300000000002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84.272582</v>
      </c>
    </row>
    <row r="86" spans="1:114">
      <c r="A86" t="s">
        <v>128</v>
      </c>
      <c r="B86">
        <v>0</v>
      </c>
      <c r="C86">
        <v>0</v>
      </c>
      <c r="D86">
        <v>37.255799000000003</v>
      </c>
      <c r="E86">
        <v>0</v>
      </c>
      <c r="F86">
        <v>14.482229</v>
      </c>
      <c r="G86">
        <v>22.628482000000002</v>
      </c>
      <c r="H86">
        <v>0</v>
      </c>
      <c r="I86">
        <v>91.462400000000002</v>
      </c>
      <c r="J86">
        <v>2.2865600000000001</v>
      </c>
      <c r="K86">
        <v>343.89265999999998</v>
      </c>
      <c r="L86">
        <v>437.61432400000001</v>
      </c>
      <c r="M86">
        <v>92.912925000000001</v>
      </c>
      <c r="N86">
        <v>119.136178</v>
      </c>
      <c r="O86">
        <v>62.394581000000002</v>
      </c>
      <c r="P86">
        <v>99.558296999999996</v>
      </c>
      <c r="Q86">
        <v>20.980602000000001</v>
      </c>
      <c r="R86">
        <v>42.846212999999999</v>
      </c>
      <c r="S86">
        <v>26.616266</v>
      </c>
      <c r="T86">
        <v>0.56176800000000005</v>
      </c>
      <c r="U86">
        <v>348.97500000000002</v>
      </c>
      <c r="V86">
        <v>19.876999999999999</v>
      </c>
      <c r="W86">
        <v>34.799309999999998</v>
      </c>
      <c r="X86">
        <v>124.831</v>
      </c>
      <c r="Y86">
        <v>0</v>
      </c>
      <c r="Z86">
        <v>6.5537999999999998</v>
      </c>
      <c r="AA86">
        <v>0</v>
      </c>
      <c r="AB86">
        <v>13.600092</v>
      </c>
      <c r="AC86">
        <v>0</v>
      </c>
      <c r="AD86">
        <v>9.4297959999999996</v>
      </c>
      <c r="AE86">
        <v>0</v>
      </c>
      <c r="AF86">
        <v>25.403012</v>
      </c>
      <c r="AG86">
        <v>42.933545000000002</v>
      </c>
      <c r="AH86">
        <v>0</v>
      </c>
      <c r="AI86">
        <v>0</v>
      </c>
      <c r="AJ86">
        <v>0</v>
      </c>
      <c r="AK86">
        <v>26.555779999999999</v>
      </c>
      <c r="AL86">
        <v>0</v>
      </c>
      <c r="AM86">
        <v>16.345120999999999</v>
      </c>
      <c r="AN86">
        <v>0.78345500000000001</v>
      </c>
      <c r="AO86">
        <v>0</v>
      </c>
      <c r="AP86">
        <v>1.0247999999999999</v>
      </c>
      <c r="AQ86">
        <v>0</v>
      </c>
      <c r="AR86">
        <v>48.024000000000001</v>
      </c>
      <c r="AS86">
        <v>31.897383000000001</v>
      </c>
      <c r="AT86">
        <v>11.2476</v>
      </c>
      <c r="AU86">
        <v>0</v>
      </c>
      <c r="AV86">
        <v>8.7660699999999991</v>
      </c>
      <c r="AW86">
        <v>0</v>
      </c>
      <c r="AX86">
        <v>0</v>
      </c>
      <c r="AY86">
        <v>0</v>
      </c>
      <c r="AZ86">
        <f t="shared" si="3"/>
        <v>84.116855999999999</v>
      </c>
      <c r="BA86">
        <f t="shared" si="4"/>
        <v>2269.7929039999999</v>
      </c>
      <c r="BD86">
        <v>2.0610719999999998</v>
      </c>
      <c r="BE86">
        <v>0</v>
      </c>
      <c r="BF86">
        <v>2.3335999999999999E-2</v>
      </c>
      <c r="BG86">
        <v>0</v>
      </c>
      <c r="BH86">
        <v>0</v>
      </c>
      <c r="BI86">
        <v>0.84194100000000005</v>
      </c>
      <c r="BJ86">
        <v>0</v>
      </c>
      <c r="BK86">
        <v>1.5820000000000001E-2</v>
      </c>
      <c r="BL86">
        <v>0</v>
      </c>
      <c r="BM86">
        <v>0</v>
      </c>
      <c r="BN86">
        <v>0</v>
      </c>
      <c r="BO86">
        <v>2.0099999999999998</v>
      </c>
      <c r="BP86">
        <v>2.19</v>
      </c>
      <c r="BQ86">
        <v>3.542468</v>
      </c>
      <c r="BR86">
        <v>0.49598399999999998</v>
      </c>
      <c r="BS86">
        <v>1.64</v>
      </c>
      <c r="BT86">
        <v>0</v>
      </c>
      <c r="BU86">
        <v>2.6925150000000002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0.94</v>
      </c>
      <c r="CC86">
        <v>0.53</v>
      </c>
      <c r="CD86">
        <v>1.97</v>
      </c>
      <c r="CE86">
        <v>0</v>
      </c>
      <c r="CF86">
        <v>0.23</v>
      </c>
      <c r="CG86">
        <v>3.78</v>
      </c>
      <c r="CH86">
        <v>0</v>
      </c>
      <c r="CI86">
        <v>7.81</v>
      </c>
      <c r="CJ86">
        <v>1.95</v>
      </c>
      <c r="CK86">
        <v>1.84</v>
      </c>
      <c r="CL86">
        <v>4.7519159999999996</v>
      </c>
      <c r="CM86">
        <v>0.935114</v>
      </c>
      <c r="CN86">
        <v>3.542468</v>
      </c>
      <c r="CO86">
        <v>3.03</v>
      </c>
      <c r="CP86">
        <v>0.99398600000000004</v>
      </c>
      <c r="CQ86">
        <v>2.7933979999999998</v>
      </c>
      <c r="CR86">
        <v>3.57</v>
      </c>
      <c r="CS86">
        <v>2.3630529999999998</v>
      </c>
      <c r="CT86">
        <v>1.9429620000000001</v>
      </c>
      <c r="CU86">
        <v>0.97984300000000002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84.116855999999999</v>
      </c>
    </row>
    <row r="87" spans="1:114">
      <c r="A87" t="s">
        <v>129</v>
      </c>
      <c r="B87">
        <v>0</v>
      </c>
      <c r="C87">
        <v>0</v>
      </c>
      <c r="D87">
        <v>37.474950999999997</v>
      </c>
      <c r="E87">
        <v>0</v>
      </c>
      <c r="F87">
        <v>14.482229</v>
      </c>
      <c r="G87">
        <v>22.628482000000002</v>
      </c>
      <c r="H87">
        <v>0</v>
      </c>
      <c r="I87">
        <v>91.462400000000002</v>
      </c>
      <c r="J87">
        <v>2.2865600000000001</v>
      </c>
      <c r="K87">
        <v>343.89265999999998</v>
      </c>
      <c r="L87">
        <v>437.61432400000001</v>
      </c>
      <c r="M87">
        <v>92.912925000000001</v>
      </c>
      <c r="N87">
        <v>119.136178</v>
      </c>
      <c r="O87">
        <v>62.394581000000002</v>
      </c>
      <c r="P87">
        <v>99.558296999999996</v>
      </c>
      <c r="Q87">
        <v>20.980602000000001</v>
      </c>
      <c r="R87">
        <v>42.846212999999999</v>
      </c>
      <c r="S87">
        <v>26.616266</v>
      </c>
      <c r="T87">
        <v>0.56176800000000005</v>
      </c>
      <c r="U87">
        <v>348.97500000000002</v>
      </c>
      <c r="V87">
        <v>19.876999999999999</v>
      </c>
      <c r="W87">
        <v>34.799309999999998</v>
      </c>
      <c r="X87">
        <v>124.831</v>
      </c>
      <c r="Y87">
        <v>0</v>
      </c>
      <c r="Z87">
        <v>6.5537999999999998</v>
      </c>
      <c r="AA87">
        <v>0</v>
      </c>
      <c r="AB87">
        <v>13.600092</v>
      </c>
      <c r="AC87">
        <v>0</v>
      </c>
      <c r="AD87">
        <v>0</v>
      </c>
      <c r="AE87">
        <v>0</v>
      </c>
      <c r="AF87">
        <v>25.403012</v>
      </c>
      <c r="AG87">
        <v>42.933545000000002</v>
      </c>
      <c r="AH87">
        <v>0</v>
      </c>
      <c r="AI87">
        <v>0</v>
      </c>
      <c r="AJ87">
        <v>0</v>
      </c>
      <c r="AK87">
        <v>26.555779999999999</v>
      </c>
      <c r="AL87">
        <v>0</v>
      </c>
      <c r="AM87">
        <v>16.345120999999999</v>
      </c>
      <c r="AN87">
        <v>0.78345500000000001</v>
      </c>
      <c r="AO87">
        <v>0</v>
      </c>
      <c r="AP87">
        <v>1.0247999999999999</v>
      </c>
      <c r="AQ87">
        <v>0</v>
      </c>
      <c r="AR87">
        <v>48.024000000000001</v>
      </c>
      <c r="AS87">
        <v>31.897383000000001</v>
      </c>
      <c r="AT87">
        <v>11.2476</v>
      </c>
      <c r="AU87">
        <v>0</v>
      </c>
      <c r="AV87">
        <v>8.7660699999999991</v>
      </c>
      <c r="AW87">
        <v>0</v>
      </c>
      <c r="AX87">
        <v>0</v>
      </c>
      <c r="AY87">
        <v>0</v>
      </c>
      <c r="AZ87">
        <f t="shared" si="3"/>
        <v>84.117004999999992</v>
      </c>
      <c r="BA87">
        <f t="shared" si="4"/>
        <v>2260.5824090000001</v>
      </c>
      <c r="BD87">
        <v>2.0610719999999998</v>
      </c>
      <c r="BE87">
        <v>0</v>
      </c>
      <c r="BF87">
        <v>2.3484999999999999E-2</v>
      </c>
      <c r="BG87">
        <v>0</v>
      </c>
      <c r="BH87">
        <v>0</v>
      </c>
      <c r="BI87">
        <v>0.84194100000000005</v>
      </c>
      <c r="BJ87">
        <v>0</v>
      </c>
      <c r="BK87">
        <v>1.5820000000000001E-2</v>
      </c>
      <c r="BL87">
        <v>0</v>
      </c>
      <c r="BM87">
        <v>0</v>
      </c>
      <c r="BN87">
        <v>0</v>
      </c>
      <c r="BO87">
        <v>2.0099999999999998</v>
      </c>
      <c r="BP87">
        <v>2.19</v>
      </c>
      <c r="BQ87">
        <v>3.542468</v>
      </c>
      <c r="BR87">
        <v>0.49598399999999998</v>
      </c>
      <c r="BS87">
        <v>1.64</v>
      </c>
      <c r="BT87">
        <v>0</v>
      </c>
      <c r="BU87">
        <v>2.6925150000000002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0.94</v>
      </c>
      <c r="CC87">
        <v>0.53</v>
      </c>
      <c r="CD87">
        <v>1.97</v>
      </c>
      <c r="CE87">
        <v>0</v>
      </c>
      <c r="CF87">
        <v>0.23</v>
      </c>
      <c r="CG87">
        <v>3.78</v>
      </c>
      <c r="CH87">
        <v>0</v>
      </c>
      <c r="CI87">
        <v>7.81</v>
      </c>
      <c r="CJ87">
        <v>1.95</v>
      </c>
      <c r="CK87">
        <v>1.84</v>
      </c>
      <c r="CL87">
        <v>4.7519159999999996</v>
      </c>
      <c r="CM87">
        <v>0.935114</v>
      </c>
      <c r="CN87">
        <v>3.542468</v>
      </c>
      <c r="CO87">
        <v>3.03</v>
      </c>
      <c r="CP87">
        <v>0.99398600000000004</v>
      </c>
      <c r="CQ87">
        <v>2.7933979999999998</v>
      </c>
      <c r="CR87">
        <v>3.57</v>
      </c>
      <c r="CS87">
        <v>2.3630529999999998</v>
      </c>
      <c r="CT87">
        <v>1.9429620000000001</v>
      </c>
      <c r="CU87">
        <v>0.97984300000000002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84.117004999999992</v>
      </c>
    </row>
    <row r="88" spans="1:114">
      <c r="A88" t="s">
        <v>130</v>
      </c>
      <c r="B88">
        <v>0</v>
      </c>
      <c r="C88">
        <v>0</v>
      </c>
      <c r="D88">
        <v>37.474950999999997</v>
      </c>
      <c r="E88">
        <v>0</v>
      </c>
      <c r="F88">
        <v>14.482229</v>
      </c>
      <c r="G88">
        <v>22.628482000000002</v>
      </c>
      <c r="H88">
        <v>0</v>
      </c>
      <c r="I88">
        <v>91.462400000000002</v>
      </c>
      <c r="J88">
        <v>2.2865600000000001</v>
      </c>
      <c r="K88">
        <v>343.89265999999998</v>
      </c>
      <c r="L88">
        <v>437.61432400000001</v>
      </c>
      <c r="M88">
        <v>92.912925000000001</v>
      </c>
      <c r="N88">
        <v>119.136178</v>
      </c>
      <c r="O88">
        <v>62.394581000000002</v>
      </c>
      <c r="P88">
        <v>99.558296999999996</v>
      </c>
      <c r="Q88">
        <v>20.980602000000001</v>
      </c>
      <c r="R88">
        <v>42.846212999999999</v>
      </c>
      <c r="S88">
        <v>26.616266</v>
      </c>
      <c r="T88">
        <v>0.56176800000000005</v>
      </c>
      <c r="U88">
        <v>348.97500000000002</v>
      </c>
      <c r="V88">
        <v>19.876999999999999</v>
      </c>
      <c r="W88">
        <v>34.799309999999998</v>
      </c>
      <c r="X88">
        <v>124.831</v>
      </c>
      <c r="Y88">
        <v>0</v>
      </c>
      <c r="Z88">
        <v>1.1000000000000001</v>
      </c>
      <c r="AA88">
        <v>0</v>
      </c>
      <c r="AB88">
        <v>13.600092</v>
      </c>
      <c r="AC88">
        <v>0</v>
      </c>
      <c r="AD88">
        <v>0</v>
      </c>
      <c r="AE88">
        <v>0</v>
      </c>
      <c r="AF88">
        <v>25.403012</v>
      </c>
      <c r="AG88">
        <v>42.933545000000002</v>
      </c>
      <c r="AH88">
        <v>0</v>
      </c>
      <c r="AI88">
        <v>0</v>
      </c>
      <c r="AJ88">
        <v>0</v>
      </c>
      <c r="AK88">
        <v>26.555779999999999</v>
      </c>
      <c r="AL88">
        <v>0</v>
      </c>
      <c r="AM88">
        <v>16.345120999999999</v>
      </c>
      <c r="AN88">
        <v>0.78345500000000001</v>
      </c>
      <c r="AO88">
        <v>0</v>
      </c>
      <c r="AP88">
        <v>1.0247999999999999</v>
      </c>
      <c r="AQ88">
        <v>0</v>
      </c>
      <c r="AR88">
        <v>48.024000000000001</v>
      </c>
      <c r="AS88">
        <v>31.897383000000001</v>
      </c>
      <c r="AT88">
        <v>11.2476</v>
      </c>
      <c r="AU88">
        <v>0</v>
      </c>
      <c r="AV88">
        <v>8.7660699999999991</v>
      </c>
      <c r="AW88">
        <v>0</v>
      </c>
      <c r="AX88">
        <v>0</v>
      </c>
      <c r="AY88">
        <v>0</v>
      </c>
      <c r="AZ88">
        <f t="shared" si="3"/>
        <v>84.117004999999992</v>
      </c>
      <c r="BA88">
        <f t="shared" si="4"/>
        <v>2255.1286089999999</v>
      </c>
      <c r="BD88">
        <v>2.0610719999999998</v>
      </c>
      <c r="BE88">
        <v>0</v>
      </c>
      <c r="BF88">
        <v>2.3484999999999999E-2</v>
      </c>
      <c r="BG88">
        <v>0</v>
      </c>
      <c r="BH88">
        <v>0</v>
      </c>
      <c r="BI88">
        <v>0.84194100000000005</v>
      </c>
      <c r="BJ88">
        <v>0</v>
      </c>
      <c r="BK88">
        <v>1.5820000000000001E-2</v>
      </c>
      <c r="BL88">
        <v>0</v>
      </c>
      <c r="BM88">
        <v>0</v>
      </c>
      <c r="BN88">
        <v>0</v>
      </c>
      <c r="BO88">
        <v>2.0099999999999998</v>
      </c>
      <c r="BP88">
        <v>2.19</v>
      </c>
      <c r="BQ88">
        <v>3.542468</v>
      </c>
      <c r="BR88">
        <v>0.49598399999999998</v>
      </c>
      <c r="BS88">
        <v>1.64</v>
      </c>
      <c r="BT88">
        <v>0</v>
      </c>
      <c r="BU88">
        <v>2.6925150000000002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0.94</v>
      </c>
      <c r="CC88">
        <v>0.53</v>
      </c>
      <c r="CD88">
        <v>1.97</v>
      </c>
      <c r="CE88">
        <v>0</v>
      </c>
      <c r="CF88">
        <v>0.23</v>
      </c>
      <c r="CG88">
        <v>3.78</v>
      </c>
      <c r="CH88">
        <v>0</v>
      </c>
      <c r="CI88">
        <v>7.81</v>
      </c>
      <c r="CJ88">
        <v>1.95</v>
      </c>
      <c r="CK88">
        <v>1.84</v>
      </c>
      <c r="CL88">
        <v>4.7519159999999996</v>
      </c>
      <c r="CM88">
        <v>0.935114</v>
      </c>
      <c r="CN88">
        <v>3.542468</v>
      </c>
      <c r="CO88">
        <v>3.03</v>
      </c>
      <c r="CP88">
        <v>0.99398600000000004</v>
      </c>
      <c r="CQ88">
        <v>2.7933979999999998</v>
      </c>
      <c r="CR88">
        <v>3.57</v>
      </c>
      <c r="CS88">
        <v>2.3630529999999998</v>
      </c>
      <c r="CT88">
        <v>1.9429620000000001</v>
      </c>
      <c r="CU88">
        <v>0.97984300000000002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84.117004999999992</v>
      </c>
    </row>
    <row r="89" spans="1:114">
      <c r="A89" t="s">
        <v>131</v>
      </c>
      <c r="B89">
        <v>0</v>
      </c>
      <c r="C89">
        <v>0</v>
      </c>
      <c r="D89">
        <v>37.474950999999997</v>
      </c>
      <c r="E89">
        <v>0</v>
      </c>
      <c r="F89">
        <v>14.482229</v>
      </c>
      <c r="G89">
        <v>22.628482000000002</v>
      </c>
      <c r="H89">
        <v>0</v>
      </c>
      <c r="I89">
        <v>91.462400000000002</v>
      </c>
      <c r="J89">
        <v>2.2865600000000001</v>
      </c>
      <c r="K89">
        <v>343.89265999999998</v>
      </c>
      <c r="L89">
        <v>437.61432400000001</v>
      </c>
      <c r="M89">
        <v>92.912925000000001</v>
      </c>
      <c r="N89">
        <v>119.136178</v>
      </c>
      <c r="O89">
        <v>62.394581000000002</v>
      </c>
      <c r="P89">
        <v>99.558296999999996</v>
      </c>
      <c r="Q89">
        <v>21.268007000000001</v>
      </c>
      <c r="R89">
        <v>42.846212999999999</v>
      </c>
      <c r="S89">
        <v>26.616266</v>
      </c>
      <c r="T89">
        <v>0.56176800000000005</v>
      </c>
      <c r="U89">
        <v>348.97500000000002</v>
      </c>
      <c r="V89">
        <v>19.876999999999999</v>
      </c>
      <c r="W89">
        <v>34.799309999999998</v>
      </c>
      <c r="X89">
        <v>131.125</v>
      </c>
      <c r="Y89">
        <v>0</v>
      </c>
      <c r="Z89">
        <v>1.1000000000000001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25.403012</v>
      </c>
      <c r="AG89">
        <v>42.933545000000002</v>
      </c>
      <c r="AH89">
        <v>0</v>
      </c>
      <c r="AI89">
        <v>0</v>
      </c>
      <c r="AJ89">
        <v>0</v>
      </c>
      <c r="AK89">
        <v>26.555779999999999</v>
      </c>
      <c r="AL89">
        <v>0</v>
      </c>
      <c r="AM89">
        <v>16.345120999999999</v>
      </c>
      <c r="AN89">
        <v>0.78345500000000001</v>
      </c>
      <c r="AO89">
        <v>0</v>
      </c>
      <c r="AP89">
        <v>1.0247999999999999</v>
      </c>
      <c r="AQ89">
        <v>0</v>
      </c>
      <c r="AR89">
        <v>48.024000000000001</v>
      </c>
      <c r="AS89">
        <v>31.897383000000001</v>
      </c>
      <c r="AT89">
        <v>11.2476</v>
      </c>
      <c r="AU89">
        <v>0</v>
      </c>
      <c r="AV89">
        <v>8.7660699999999991</v>
      </c>
      <c r="AW89">
        <v>0</v>
      </c>
      <c r="AX89">
        <v>0</v>
      </c>
      <c r="AY89">
        <v>0</v>
      </c>
      <c r="AZ89">
        <f t="shared" si="3"/>
        <v>84.117004999999992</v>
      </c>
      <c r="BA89">
        <f t="shared" si="4"/>
        <v>2248.1099220000001</v>
      </c>
      <c r="BD89">
        <v>2.0610719999999998</v>
      </c>
      <c r="BE89">
        <v>0</v>
      </c>
      <c r="BF89">
        <v>2.3484999999999999E-2</v>
      </c>
      <c r="BG89">
        <v>0</v>
      </c>
      <c r="BH89">
        <v>0</v>
      </c>
      <c r="BI89">
        <v>0.84194100000000005</v>
      </c>
      <c r="BJ89">
        <v>0</v>
      </c>
      <c r="BK89">
        <v>1.5820000000000001E-2</v>
      </c>
      <c r="BL89">
        <v>0</v>
      </c>
      <c r="BM89">
        <v>0</v>
      </c>
      <c r="BN89">
        <v>0</v>
      </c>
      <c r="BO89">
        <v>2.0099999999999998</v>
      </c>
      <c r="BP89">
        <v>2.19</v>
      </c>
      <c r="BQ89">
        <v>3.542468</v>
      </c>
      <c r="BR89">
        <v>0.49598399999999998</v>
      </c>
      <c r="BS89">
        <v>1.64</v>
      </c>
      <c r="BT89">
        <v>0</v>
      </c>
      <c r="BU89">
        <v>2.6925150000000002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0.94</v>
      </c>
      <c r="CC89">
        <v>0.53</v>
      </c>
      <c r="CD89">
        <v>1.97</v>
      </c>
      <c r="CE89">
        <v>0</v>
      </c>
      <c r="CF89">
        <v>0.23</v>
      </c>
      <c r="CG89">
        <v>3.78</v>
      </c>
      <c r="CH89">
        <v>0</v>
      </c>
      <c r="CI89">
        <v>7.81</v>
      </c>
      <c r="CJ89">
        <v>1.95</v>
      </c>
      <c r="CK89">
        <v>1.84</v>
      </c>
      <c r="CL89">
        <v>4.7519159999999996</v>
      </c>
      <c r="CM89">
        <v>0.935114</v>
      </c>
      <c r="CN89">
        <v>3.542468</v>
      </c>
      <c r="CO89">
        <v>3.03</v>
      </c>
      <c r="CP89">
        <v>0.99398600000000004</v>
      </c>
      <c r="CQ89">
        <v>2.7933979999999998</v>
      </c>
      <c r="CR89">
        <v>3.57</v>
      </c>
      <c r="CS89">
        <v>2.3630529999999998</v>
      </c>
      <c r="CT89">
        <v>1.9429620000000001</v>
      </c>
      <c r="CU89">
        <v>0.97984300000000002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84.117004999999992</v>
      </c>
    </row>
    <row r="90" spans="1:114">
      <c r="A90" t="s">
        <v>132</v>
      </c>
      <c r="B90">
        <v>0</v>
      </c>
      <c r="C90">
        <v>0</v>
      </c>
      <c r="D90">
        <v>37.474950999999997</v>
      </c>
      <c r="E90">
        <v>0</v>
      </c>
      <c r="F90">
        <v>14.482229</v>
      </c>
      <c r="G90">
        <v>22.628482000000002</v>
      </c>
      <c r="H90">
        <v>0</v>
      </c>
      <c r="I90">
        <v>91.462400000000002</v>
      </c>
      <c r="J90">
        <v>2.2865600000000001</v>
      </c>
      <c r="K90">
        <v>343.89265999999998</v>
      </c>
      <c r="L90">
        <v>437.61432400000001</v>
      </c>
      <c r="M90">
        <v>92.912925000000001</v>
      </c>
      <c r="N90">
        <v>119.136178</v>
      </c>
      <c r="O90">
        <v>62.394581000000002</v>
      </c>
      <c r="P90">
        <v>99.558296999999996</v>
      </c>
      <c r="Q90">
        <v>21.268007000000001</v>
      </c>
      <c r="R90">
        <v>42.846212999999999</v>
      </c>
      <c r="S90">
        <v>26.616266</v>
      </c>
      <c r="T90">
        <v>0.56176800000000005</v>
      </c>
      <c r="U90">
        <v>348.97500000000002</v>
      </c>
      <c r="V90">
        <v>19.876999999999999</v>
      </c>
      <c r="W90">
        <v>34.799309999999998</v>
      </c>
      <c r="X90">
        <v>141.61500000000001</v>
      </c>
      <c r="Y90">
        <v>0</v>
      </c>
      <c r="Z90">
        <v>6.5537999999999998</v>
      </c>
      <c r="AA90">
        <v>7.11</v>
      </c>
      <c r="AB90">
        <v>0</v>
      </c>
      <c r="AC90">
        <v>0</v>
      </c>
      <c r="AD90">
        <v>0</v>
      </c>
      <c r="AE90">
        <v>0</v>
      </c>
      <c r="AF90">
        <v>16.664376000000001</v>
      </c>
      <c r="AG90">
        <v>42.933545000000002</v>
      </c>
      <c r="AH90">
        <v>0</v>
      </c>
      <c r="AI90">
        <v>3.9559120000000001</v>
      </c>
      <c r="AJ90">
        <v>0</v>
      </c>
      <c r="AK90">
        <v>26.555779999999999</v>
      </c>
      <c r="AL90">
        <v>0</v>
      </c>
      <c r="AM90">
        <v>16.345120999999999</v>
      </c>
      <c r="AN90">
        <v>0.78345500000000001</v>
      </c>
      <c r="AO90">
        <v>0</v>
      </c>
      <c r="AP90">
        <v>1.0247999999999999</v>
      </c>
      <c r="AQ90">
        <v>0</v>
      </c>
      <c r="AR90">
        <v>48.024000000000001</v>
      </c>
      <c r="AS90">
        <v>31.897383000000001</v>
      </c>
      <c r="AT90">
        <v>11.2476</v>
      </c>
      <c r="AU90">
        <v>0</v>
      </c>
      <c r="AV90">
        <v>8.7660699999999991</v>
      </c>
      <c r="AW90">
        <v>0</v>
      </c>
      <c r="AX90">
        <v>0</v>
      </c>
      <c r="AY90">
        <v>0</v>
      </c>
      <c r="AZ90">
        <f t="shared" si="3"/>
        <v>84.117004999999992</v>
      </c>
      <c r="BA90">
        <f t="shared" si="4"/>
        <v>2266.3809980000001</v>
      </c>
      <c r="BD90">
        <v>2.0610719999999998</v>
      </c>
      <c r="BE90">
        <v>0</v>
      </c>
      <c r="BF90">
        <v>2.3484999999999999E-2</v>
      </c>
      <c r="BG90">
        <v>0</v>
      </c>
      <c r="BH90">
        <v>0</v>
      </c>
      <c r="BI90">
        <v>0.84194100000000005</v>
      </c>
      <c r="BJ90">
        <v>0</v>
      </c>
      <c r="BK90">
        <v>1.5820000000000001E-2</v>
      </c>
      <c r="BL90">
        <v>0</v>
      </c>
      <c r="BM90">
        <v>0</v>
      </c>
      <c r="BN90">
        <v>0</v>
      </c>
      <c r="BO90">
        <v>2.0099999999999998</v>
      </c>
      <c r="BP90">
        <v>2.19</v>
      </c>
      <c r="BQ90">
        <v>3.542468</v>
      </c>
      <c r="BR90">
        <v>0.49598399999999998</v>
      </c>
      <c r="BS90">
        <v>1.64</v>
      </c>
      <c r="BT90">
        <v>0</v>
      </c>
      <c r="BU90">
        <v>2.6925150000000002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0.94</v>
      </c>
      <c r="CC90">
        <v>0.53</v>
      </c>
      <c r="CD90">
        <v>1.97</v>
      </c>
      <c r="CE90">
        <v>0</v>
      </c>
      <c r="CF90">
        <v>0.23</v>
      </c>
      <c r="CG90">
        <v>3.78</v>
      </c>
      <c r="CH90">
        <v>0</v>
      </c>
      <c r="CI90">
        <v>7.81</v>
      </c>
      <c r="CJ90">
        <v>1.95</v>
      </c>
      <c r="CK90">
        <v>1.84</v>
      </c>
      <c r="CL90">
        <v>4.7519159999999996</v>
      </c>
      <c r="CM90">
        <v>0.935114</v>
      </c>
      <c r="CN90">
        <v>3.542468</v>
      </c>
      <c r="CO90">
        <v>3.03</v>
      </c>
      <c r="CP90">
        <v>0.99398600000000004</v>
      </c>
      <c r="CQ90">
        <v>2.7933979999999998</v>
      </c>
      <c r="CR90">
        <v>3.57</v>
      </c>
      <c r="CS90">
        <v>2.3630529999999998</v>
      </c>
      <c r="CT90">
        <v>1.9429620000000001</v>
      </c>
      <c r="CU90">
        <v>0.97984300000000002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84.117004999999992</v>
      </c>
    </row>
    <row r="91" spans="1:114">
      <c r="A91" t="s">
        <v>133</v>
      </c>
      <c r="B91">
        <v>0</v>
      </c>
      <c r="C91">
        <v>0</v>
      </c>
      <c r="D91">
        <v>37.474950999999997</v>
      </c>
      <c r="E91">
        <v>0</v>
      </c>
      <c r="F91">
        <v>14.482229</v>
      </c>
      <c r="G91">
        <v>22.628482000000002</v>
      </c>
      <c r="H91">
        <v>0</v>
      </c>
      <c r="I91">
        <v>91.462400000000002</v>
      </c>
      <c r="J91">
        <v>2.2865600000000001</v>
      </c>
      <c r="K91">
        <v>343.89265999999998</v>
      </c>
      <c r="L91">
        <v>437.61432400000001</v>
      </c>
      <c r="M91">
        <v>92.912925000000001</v>
      </c>
      <c r="N91">
        <v>119.136178</v>
      </c>
      <c r="O91">
        <v>62.394581000000002</v>
      </c>
      <c r="P91">
        <v>99.558296999999996</v>
      </c>
      <c r="Q91">
        <v>21.268007000000001</v>
      </c>
      <c r="R91">
        <v>42.846212999999999</v>
      </c>
      <c r="S91">
        <v>26.616266</v>
      </c>
      <c r="T91">
        <v>0.56176800000000005</v>
      </c>
      <c r="U91">
        <v>348.97500000000002</v>
      </c>
      <c r="V91">
        <v>19.876999999999999</v>
      </c>
      <c r="W91">
        <v>34.799309999999998</v>
      </c>
      <c r="X91">
        <v>147.515625</v>
      </c>
      <c r="Y91">
        <v>0</v>
      </c>
      <c r="Z91">
        <v>13.1076</v>
      </c>
      <c r="AA91">
        <v>20.54</v>
      </c>
      <c r="AB91">
        <v>0</v>
      </c>
      <c r="AC91">
        <v>0</v>
      </c>
      <c r="AD91">
        <v>0</v>
      </c>
      <c r="AE91">
        <v>0</v>
      </c>
      <c r="AF91">
        <v>16.664376000000001</v>
      </c>
      <c r="AG91">
        <v>42.933545000000002</v>
      </c>
      <c r="AH91">
        <v>0</v>
      </c>
      <c r="AI91">
        <v>17.142282999999999</v>
      </c>
      <c r="AJ91">
        <v>0</v>
      </c>
      <c r="AK91">
        <v>26.555779999999999</v>
      </c>
      <c r="AL91">
        <v>0</v>
      </c>
      <c r="AM91">
        <v>16.345120999999999</v>
      </c>
      <c r="AN91">
        <v>0.78345500000000001</v>
      </c>
      <c r="AO91">
        <v>0</v>
      </c>
      <c r="AP91">
        <v>1.0247999999999999</v>
      </c>
      <c r="AQ91">
        <v>0</v>
      </c>
      <c r="AR91">
        <v>48.024000000000001</v>
      </c>
      <c r="AS91">
        <v>31.897383000000001</v>
      </c>
      <c r="AT91">
        <v>11.2476</v>
      </c>
      <c r="AU91">
        <v>0</v>
      </c>
      <c r="AV91">
        <v>8.7660699999999991</v>
      </c>
      <c r="AW91">
        <v>0</v>
      </c>
      <c r="AX91">
        <v>0</v>
      </c>
      <c r="AY91">
        <v>0</v>
      </c>
      <c r="AZ91">
        <f t="shared" si="3"/>
        <v>84.107387999999986</v>
      </c>
      <c r="BA91">
        <f t="shared" si="4"/>
        <v>2305.4421770000004</v>
      </c>
      <c r="BD91">
        <v>2.0610719999999998</v>
      </c>
      <c r="BE91">
        <v>0</v>
      </c>
      <c r="BF91">
        <v>2.3708E-2</v>
      </c>
      <c r="BG91">
        <v>0</v>
      </c>
      <c r="BH91">
        <v>0</v>
      </c>
      <c r="BI91">
        <v>0.84194100000000005</v>
      </c>
      <c r="BJ91">
        <v>0</v>
      </c>
      <c r="BK91">
        <v>1.5980000000000001E-2</v>
      </c>
      <c r="BL91">
        <v>0</v>
      </c>
      <c r="BM91">
        <v>0</v>
      </c>
      <c r="BN91">
        <v>0</v>
      </c>
      <c r="BO91">
        <v>2.0099999999999998</v>
      </c>
      <c r="BP91">
        <v>2.19</v>
      </c>
      <c r="BQ91">
        <v>3.542468</v>
      </c>
      <c r="BR91">
        <v>0.49598399999999998</v>
      </c>
      <c r="BS91">
        <v>1.64</v>
      </c>
      <c r="BT91">
        <v>0</v>
      </c>
      <c r="BU91">
        <v>2.6925150000000002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0.94</v>
      </c>
      <c r="CC91">
        <v>0.55000000000000004</v>
      </c>
      <c r="CD91">
        <v>2.0099999999999998</v>
      </c>
      <c r="CE91">
        <v>0</v>
      </c>
      <c r="CF91">
        <v>0.23</v>
      </c>
      <c r="CG91">
        <v>3.78</v>
      </c>
      <c r="CH91">
        <v>0</v>
      </c>
      <c r="CI91">
        <v>7.74</v>
      </c>
      <c r="CJ91">
        <v>1.95</v>
      </c>
      <c r="CK91">
        <v>1.84</v>
      </c>
      <c r="CL91">
        <v>4.7519159999999996</v>
      </c>
      <c r="CM91">
        <v>0.935114</v>
      </c>
      <c r="CN91">
        <v>3.542468</v>
      </c>
      <c r="CO91">
        <v>3.03</v>
      </c>
      <c r="CP91">
        <v>0.99398600000000004</v>
      </c>
      <c r="CQ91">
        <v>2.7933979999999998</v>
      </c>
      <c r="CR91">
        <v>3.57</v>
      </c>
      <c r="CS91">
        <v>2.3630529999999998</v>
      </c>
      <c r="CT91">
        <v>1.9429620000000001</v>
      </c>
      <c r="CU91">
        <v>0.97984300000000002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84.107387999999986</v>
      </c>
    </row>
    <row r="92" spans="1:114">
      <c r="A92" t="s">
        <v>134</v>
      </c>
      <c r="B92">
        <v>0</v>
      </c>
      <c r="C92">
        <v>0</v>
      </c>
      <c r="D92">
        <v>37.474950999999997</v>
      </c>
      <c r="E92">
        <v>0</v>
      </c>
      <c r="F92">
        <v>14.482229</v>
      </c>
      <c r="G92">
        <v>22.628482000000002</v>
      </c>
      <c r="H92">
        <v>0</v>
      </c>
      <c r="I92">
        <v>91.462400000000002</v>
      </c>
      <c r="J92">
        <v>2.2865600000000001</v>
      </c>
      <c r="K92">
        <v>343.89265999999998</v>
      </c>
      <c r="L92">
        <v>437.61432400000001</v>
      </c>
      <c r="M92">
        <v>92.912925000000001</v>
      </c>
      <c r="N92">
        <v>119.136178</v>
      </c>
      <c r="O92">
        <v>62.394581000000002</v>
      </c>
      <c r="P92">
        <v>99.558296999999996</v>
      </c>
      <c r="Q92">
        <v>21.268007000000001</v>
      </c>
      <c r="R92">
        <v>42.846212999999999</v>
      </c>
      <c r="S92">
        <v>26.616266</v>
      </c>
      <c r="T92">
        <v>0.56176800000000005</v>
      </c>
      <c r="U92">
        <v>348.97500000000002</v>
      </c>
      <c r="V92">
        <v>19.876999999999999</v>
      </c>
      <c r="W92">
        <v>34.799309999999998</v>
      </c>
      <c r="X92">
        <v>147.515625</v>
      </c>
      <c r="Y92">
        <v>0</v>
      </c>
      <c r="Z92">
        <v>13.1076</v>
      </c>
      <c r="AA92">
        <v>28.09872</v>
      </c>
      <c r="AB92">
        <v>0</v>
      </c>
      <c r="AC92">
        <v>0</v>
      </c>
      <c r="AD92">
        <v>0</v>
      </c>
      <c r="AE92">
        <v>0</v>
      </c>
      <c r="AF92">
        <v>16.664376000000001</v>
      </c>
      <c r="AG92">
        <v>42.933545000000002</v>
      </c>
      <c r="AH92">
        <v>0</v>
      </c>
      <c r="AI92">
        <v>17.142282999999999</v>
      </c>
      <c r="AJ92">
        <v>0</v>
      </c>
      <c r="AK92">
        <v>26.555779999999999</v>
      </c>
      <c r="AL92">
        <v>0</v>
      </c>
      <c r="AM92">
        <v>16.345120999999999</v>
      </c>
      <c r="AN92">
        <v>0.78345500000000001</v>
      </c>
      <c r="AO92">
        <v>0</v>
      </c>
      <c r="AP92">
        <v>0.25619999999999998</v>
      </c>
      <c r="AQ92">
        <v>0</v>
      </c>
      <c r="AR92">
        <v>48.024000000000001</v>
      </c>
      <c r="AS92">
        <v>31.897383000000001</v>
      </c>
      <c r="AT92">
        <v>11.2476</v>
      </c>
      <c r="AU92">
        <v>0</v>
      </c>
      <c r="AV92">
        <v>8.7660699999999991</v>
      </c>
      <c r="AW92">
        <v>0</v>
      </c>
      <c r="AX92">
        <v>0</v>
      </c>
      <c r="AY92">
        <v>0</v>
      </c>
      <c r="AZ92">
        <f t="shared" si="3"/>
        <v>84.107387999999986</v>
      </c>
      <c r="BA92">
        <f t="shared" si="4"/>
        <v>2312.232297</v>
      </c>
      <c r="BD92">
        <v>2.0610719999999998</v>
      </c>
      <c r="BE92">
        <v>0</v>
      </c>
      <c r="BF92">
        <v>2.3708E-2</v>
      </c>
      <c r="BG92">
        <v>0</v>
      </c>
      <c r="BH92">
        <v>0</v>
      </c>
      <c r="BI92">
        <v>0.84194100000000005</v>
      </c>
      <c r="BJ92">
        <v>0</v>
      </c>
      <c r="BK92">
        <v>1.5980000000000001E-2</v>
      </c>
      <c r="BL92">
        <v>0</v>
      </c>
      <c r="BM92">
        <v>0</v>
      </c>
      <c r="BN92">
        <v>0</v>
      </c>
      <c r="BO92">
        <v>2.0099999999999998</v>
      </c>
      <c r="BP92">
        <v>2.19</v>
      </c>
      <c r="BQ92">
        <v>3.542468</v>
      </c>
      <c r="BR92">
        <v>0.49598399999999998</v>
      </c>
      <c r="BS92">
        <v>1.64</v>
      </c>
      <c r="BT92">
        <v>0</v>
      </c>
      <c r="BU92">
        <v>2.6925150000000002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0.94</v>
      </c>
      <c r="CC92">
        <v>0.55000000000000004</v>
      </c>
      <c r="CD92">
        <v>2.0099999999999998</v>
      </c>
      <c r="CE92">
        <v>0</v>
      </c>
      <c r="CF92">
        <v>0.23</v>
      </c>
      <c r="CG92">
        <v>3.78</v>
      </c>
      <c r="CH92">
        <v>0</v>
      </c>
      <c r="CI92">
        <v>7.74</v>
      </c>
      <c r="CJ92">
        <v>1.95</v>
      </c>
      <c r="CK92">
        <v>1.84</v>
      </c>
      <c r="CL92">
        <v>4.7519159999999996</v>
      </c>
      <c r="CM92">
        <v>0.935114</v>
      </c>
      <c r="CN92">
        <v>3.542468</v>
      </c>
      <c r="CO92">
        <v>3.03</v>
      </c>
      <c r="CP92">
        <v>0.99398600000000004</v>
      </c>
      <c r="CQ92">
        <v>2.7933979999999998</v>
      </c>
      <c r="CR92">
        <v>3.57</v>
      </c>
      <c r="CS92">
        <v>2.3630529999999998</v>
      </c>
      <c r="CT92">
        <v>1.9429620000000001</v>
      </c>
      <c r="CU92">
        <v>0.97984300000000002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84.107387999999986</v>
      </c>
    </row>
    <row r="93" spans="1:114">
      <c r="A93" t="s">
        <v>135</v>
      </c>
      <c r="B93">
        <v>0</v>
      </c>
      <c r="C93">
        <v>0</v>
      </c>
      <c r="D93">
        <v>37.474950999999997</v>
      </c>
      <c r="E93">
        <v>0</v>
      </c>
      <c r="F93">
        <v>14.482229</v>
      </c>
      <c r="G93">
        <v>22.628482000000002</v>
      </c>
      <c r="H93">
        <v>0</v>
      </c>
      <c r="I93">
        <v>91.462400000000002</v>
      </c>
      <c r="J93">
        <v>2.2865600000000001</v>
      </c>
      <c r="K93">
        <v>343.89265999999998</v>
      </c>
      <c r="L93">
        <v>437.61432400000001</v>
      </c>
      <c r="M93">
        <v>92.912925000000001</v>
      </c>
      <c r="N93">
        <v>119.136178</v>
      </c>
      <c r="O93">
        <v>62.394581000000002</v>
      </c>
      <c r="P93">
        <v>99.558296999999996</v>
      </c>
      <c r="Q93">
        <v>21.268007000000001</v>
      </c>
      <c r="R93">
        <v>42.846212999999999</v>
      </c>
      <c r="S93">
        <v>26.616266</v>
      </c>
      <c r="T93">
        <v>0.56176800000000005</v>
      </c>
      <c r="U93">
        <v>348.97500000000002</v>
      </c>
      <c r="V93">
        <v>19.876999999999999</v>
      </c>
      <c r="W93">
        <v>34.799309999999998</v>
      </c>
      <c r="X93">
        <v>147.515625</v>
      </c>
      <c r="Y93">
        <v>0</v>
      </c>
      <c r="Z93">
        <v>13.1076</v>
      </c>
      <c r="AA93">
        <v>28.09872</v>
      </c>
      <c r="AB93">
        <v>0</v>
      </c>
      <c r="AC93">
        <v>0</v>
      </c>
      <c r="AD93">
        <v>0</v>
      </c>
      <c r="AE93">
        <v>0</v>
      </c>
      <c r="AF93">
        <v>16.664376000000001</v>
      </c>
      <c r="AG93">
        <v>42.933545000000002</v>
      </c>
      <c r="AH93">
        <v>0</v>
      </c>
      <c r="AI93">
        <v>17.142282999999999</v>
      </c>
      <c r="AJ93">
        <v>0</v>
      </c>
      <c r="AK93">
        <v>26.555779999999999</v>
      </c>
      <c r="AL93">
        <v>0</v>
      </c>
      <c r="AM93">
        <v>16.345120999999999</v>
      </c>
      <c r="AN93">
        <v>0.78345500000000001</v>
      </c>
      <c r="AO93">
        <v>0</v>
      </c>
      <c r="AP93">
        <v>0.25619999999999998</v>
      </c>
      <c r="AQ93">
        <v>0</v>
      </c>
      <c r="AR93">
        <v>48.024000000000001</v>
      </c>
      <c r="AS93">
        <v>31.897383000000001</v>
      </c>
      <c r="AT93">
        <v>11.2476</v>
      </c>
      <c r="AU93">
        <v>0</v>
      </c>
      <c r="AV93">
        <v>8.7660699999999991</v>
      </c>
      <c r="AW93">
        <v>0</v>
      </c>
      <c r="AX93">
        <v>0</v>
      </c>
      <c r="AY93">
        <v>0</v>
      </c>
      <c r="AZ93">
        <f t="shared" si="3"/>
        <v>84.107387999999986</v>
      </c>
      <c r="BA93">
        <f t="shared" si="4"/>
        <v>2312.232297</v>
      </c>
      <c r="BD93">
        <v>2.0610719999999998</v>
      </c>
      <c r="BE93">
        <v>0</v>
      </c>
      <c r="BF93">
        <v>2.3708E-2</v>
      </c>
      <c r="BG93">
        <v>0</v>
      </c>
      <c r="BH93">
        <v>0</v>
      </c>
      <c r="BI93">
        <v>0.84194100000000005</v>
      </c>
      <c r="BJ93">
        <v>0</v>
      </c>
      <c r="BK93">
        <v>1.5980000000000001E-2</v>
      </c>
      <c r="BL93">
        <v>0</v>
      </c>
      <c r="BM93">
        <v>0</v>
      </c>
      <c r="BN93">
        <v>0</v>
      </c>
      <c r="BO93">
        <v>2.0099999999999998</v>
      </c>
      <c r="BP93">
        <v>2.19</v>
      </c>
      <c r="BQ93">
        <v>3.542468</v>
      </c>
      <c r="BR93">
        <v>0.49598399999999998</v>
      </c>
      <c r="BS93">
        <v>1.64</v>
      </c>
      <c r="BT93">
        <v>0</v>
      </c>
      <c r="BU93">
        <v>2.6925150000000002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0.94</v>
      </c>
      <c r="CC93">
        <v>0.55000000000000004</v>
      </c>
      <c r="CD93">
        <v>2.0099999999999998</v>
      </c>
      <c r="CE93">
        <v>0</v>
      </c>
      <c r="CF93">
        <v>0.23</v>
      </c>
      <c r="CG93">
        <v>3.78</v>
      </c>
      <c r="CH93">
        <v>0</v>
      </c>
      <c r="CI93">
        <v>7.74</v>
      </c>
      <c r="CJ93">
        <v>1.95</v>
      </c>
      <c r="CK93">
        <v>1.84</v>
      </c>
      <c r="CL93">
        <v>4.7519159999999996</v>
      </c>
      <c r="CM93">
        <v>0.935114</v>
      </c>
      <c r="CN93">
        <v>3.542468</v>
      </c>
      <c r="CO93">
        <v>3.03</v>
      </c>
      <c r="CP93">
        <v>0.99398600000000004</v>
      </c>
      <c r="CQ93">
        <v>2.7933979999999998</v>
      </c>
      <c r="CR93">
        <v>3.57</v>
      </c>
      <c r="CS93">
        <v>2.3630529999999998</v>
      </c>
      <c r="CT93">
        <v>1.9429620000000001</v>
      </c>
      <c r="CU93">
        <v>0.97984300000000002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84.107387999999986</v>
      </c>
    </row>
    <row r="94" spans="1:114">
      <c r="A94" t="s">
        <v>136</v>
      </c>
      <c r="B94">
        <v>0</v>
      </c>
      <c r="C94">
        <v>0</v>
      </c>
      <c r="D94">
        <v>37.474950999999997</v>
      </c>
      <c r="E94">
        <v>0</v>
      </c>
      <c r="F94">
        <v>14.482229</v>
      </c>
      <c r="G94">
        <v>22.628482000000002</v>
      </c>
      <c r="H94">
        <v>0</v>
      </c>
      <c r="I94">
        <v>91.462400000000002</v>
      </c>
      <c r="J94">
        <v>2.2865600000000001</v>
      </c>
      <c r="K94">
        <v>343.89265999999998</v>
      </c>
      <c r="L94">
        <v>437.61432400000001</v>
      </c>
      <c r="M94">
        <v>92.912925000000001</v>
      </c>
      <c r="N94">
        <v>119.136178</v>
      </c>
      <c r="O94">
        <v>62.394581000000002</v>
      </c>
      <c r="P94">
        <v>99.558296999999996</v>
      </c>
      <c r="Q94">
        <v>21.268007000000001</v>
      </c>
      <c r="R94">
        <v>42.846212999999999</v>
      </c>
      <c r="S94">
        <v>26.616266</v>
      </c>
      <c r="T94">
        <v>0.56176800000000005</v>
      </c>
      <c r="U94">
        <v>348.97500000000002</v>
      </c>
      <c r="V94">
        <v>19.876999999999999</v>
      </c>
      <c r="W94">
        <v>34.799309999999998</v>
      </c>
      <c r="X94">
        <v>147.515625</v>
      </c>
      <c r="Y94">
        <v>0</v>
      </c>
      <c r="Z94">
        <v>13.1076</v>
      </c>
      <c r="AA94">
        <v>28.09872</v>
      </c>
      <c r="AB94">
        <v>0</v>
      </c>
      <c r="AC94">
        <v>0</v>
      </c>
      <c r="AD94">
        <v>0</v>
      </c>
      <c r="AE94">
        <v>0</v>
      </c>
      <c r="AF94">
        <v>8.5354130000000001</v>
      </c>
      <c r="AG94">
        <v>42.933545000000002</v>
      </c>
      <c r="AH94">
        <v>0</v>
      </c>
      <c r="AI94">
        <v>17.142282999999999</v>
      </c>
      <c r="AJ94">
        <v>0</v>
      </c>
      <c r="AK94">
        <v>26.555779999999999</v>
      </c>
      <c r="AL94">
        <v>0</v>
      </c>
      <c r="AM94">
        <v>16.345120999999999</v>
      </c>
      <c r="AN94">
        <v>0.78345500000000001</v>
      </c>
      <c r="AO94">
        <v>0</v>
      </c>
      <c r="AP94">
        <v>0.25619999999999998</v>
      </c>
      <c r="AQ94">
        <v>0</v>
      </c>
      <c r="AR94">
        <v>48.024000000000001</v>
      </c>
      <c r="AS94">
        <v>31.897383000000001</v>
      </c>
      <c r="AT94">
        <v>11.2476</v>
      </c>
      <c r="AU94">
        <v>0</v>
      </c>
      <c r="AV94">
        <v>8.7660699999999991</v>
      </c>
      <c r="AW94">
        <v>0</v>
      </c>
      <c r="AX94">
        <v>0</v>
      </c>
      <c r="AY94">
        <v>0</v>
      </c>
      <c r="AZ94">
        <f t="shared" si="3"/>
        <v>84.047387999999998</v>
      </c>
      <c r="BA94">
        <f t="shared" si="4"/>
        <v>2304.043334</v>
      </c>
      <c r="BD94">
        <v>2.0610719999999998</v>
      </c>
      <c r="BE94">
        <v>0</v>
      </c>
      <c r="BF94">
        <v>2.3708E-2</v>
      </c>
      <c r="BG94">
        <v>0</v>
      </c>
      <c r="BH94">
        <v>0</v>
      </c>
      <c r="BI94">
        <v>0.84194100000000005</v>
      </c>
      <c r="BJ94">
        <v>0</v>
      </c>
      <c r="BK94">
        <v>1.5980000000000001E-2</v>
      </c>
      <c r="BL94">
        <v>0</v>
      </c>
      <c r="BM94">
        <v>0</v>
      </c>
      <c r="BN94">
        <v>0</v>
      </c>
      <c r="BO94">
        <v>2.0099999999999998</v>
      </c>
      <c r="BP94">
        <v>2.19</v>
      </c>
      <c r="BQ94">
        <v>3.542468</v>
      </c>
      <c r="BR94">
        <v>0.49598399999999998</v>
      </c>
      <c r="BS94">
        <v>1.64</v>
      </c>
      <c r="BT94">
        <v>0</v>
      </c>
      <c r="BU94">
        <v>2.6925150000000002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0.94</v>
      </c>
      <c r="CC94">
        <v>0.53</v>
      </c>
      <c r="CD94">
        <v>1.97</v>
      </c>
      <c r="CE94">
        <v>0</v>
      </c>
      <c r="CF94">
        <v>0.23</v>
      </c>
      <c r="CG94">
        <v>3.78</v>
      </c>
      <c r="CH94">
        <v>0</v>
      </c>
      <c r="CI94">
        <v>7.74</v>
      </c>
      <c r="CJ94">
        <v>1.95</v>
      </c>
      <c r="CK94">
        <v>1.84</v>
      </c>
      <c r="CL94">
        <v>4.7519159999999996</v>
      </c>
      <c r="CM94">
        <v>0.935114</v>
      </c>
      <c r="CN94">
        <v>3.542468</v>
      </c>
      <c r="CO94">
        <v>3.03</v>
      </c>
      <c r="CP94">
        <v>0.99398600000000004</v>
      </c>
      <c r="CQ94">
        <v>2.7933979999999998</v>
      </c>
      <c r="CR94">
        <v>3.57</v>
      </c>
      <c r="CS94">
        <v>2.3630529999999998</v>
      </c>
      <c r="CT94">
        <v>1.9429620000000001</v>
      </c>
      <c r="CU94">
        <v>0.97984300000000002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84.047387999999998</v>
      </c>
    </row>
    <row r="95" spans="1:114">
      <c r="A95" t="s">
        <v>137</v>
      </c>
      <c r="B95">
        <v>0</v>
      </c>
      <c r="C95">
        <v>0</v>
      </c>
      <c r="D95">
        <v>37.474950999999997</v>
      </c>
      <c r="E95">
        <v>0</v>
      </c>
      <c r="F95">
        <v>14.482229</v>
      </c>
      <c r="G95">
        <v>22.628482000000002</v>
      </c>
      <c r="H95">
        <v>0</v>
      </c>
      <c r="I95">
        <v>91.462400000000002</v>
      </c>
      <c r="J95">
        <v>2.2865600000000001</v>
      </c>
      <c r="K95">
        <v>343.89265999999998</v>
      </c>
      <c r="L95">
        <v>437.61432400000001</v>
      </c>
      <c r="M95">
        <v>92.912925000000001</v>
      </c>
      <c r="N95">
        <v>119.136178</v>
      </c>
      <c r="O95">
        <v>62.394581000000002</v>
      </c>
      <c r="P95">
        <v>99.558296999999996</v>
      </c>
      <c r="Q95">
        <v>21.268007000000001</v>
      </c>
      <c r="R95">
        <v>42.846212999999999</v>
      </c>
      <c r="S95">
        <v>26.616266</v>
      </c>
      <c r="T95">
        <v>0.56176800000000005</v>
      </c>
      <c r="U95">
        <v>348.97500000000002</v>
      </c>
      <c r="V95">
        <v>19.876999999999999</v>
      </c>
      <c r="W95">
        <v>34.799309999999998</v>
      </c>
      <c r="X95">
        <v>147.515625</v>
      </c>
      <c r="Y95">
        <v>0</v>
      </c>
      <c r="Z95">
        <v>6.5537999999999998</v>
      </c>
      <c r="AA95">
        <v>13.983000000000001</v>
      </c>
      <c r="AB95">
        <v>0</v>
      </c>
      <c r="AC95">
        <v>0</v>
      </c>
      <c r="AD95">
        <v>0</v>
      </c>
      <c r="AE95">
        <v>0</v>
      </c>
      <c r="AF95">
        <v>8.5354130000000001</v>
      </c>
      <c r="AG95">
        <v>42.933545000000002</v>
      </c>
      <c r="AH95">
        <v>0</v>
      </c>
      <c r="AI95">
        <v>17.142282999999999</v>
      </c>
      <c r="AJ95">
        <v>0</v>
      </c>
      <c r="AK95">
        <v>26.555779999999999</v>
      </c>
      <c r="AL95">
        <v>0</v>
      </c>
      <c r="AM95">
        <v>10.891233</v>
      </c>
      <c r="AN95">
        <v>0.78345500000000001</v>
      </c>
      <c r="AO95">
        <v>0</v>
      </c>
      <c r="AP95">
        <v>0.25619999999999998</v>
      </c>
      <c r="AQ95">
        <v>0</v>
      </c>
      <c r="AR95">
        <v>48.024000000000001</v>
      </c>
      <c r="AS95">
        <v>31.897383000000001</v>
      </c>
      <c r="AT95">
        <v>11.2476</v>
      </c>
      <c r="AU95">
        <v>0</v>
      </c>
      <c r="AV95">
        <v>8.7660699999999991</v>
      </c>
      <c r="AW95">
        <v>0</v>
      </c>
      <c r="AX95">
        <v>0</v>
      </c>
      <c r="AY95">
        <v>0</v>
      </c>
      <c r="AZ95">
        <f t="shared" si="3"/>
        <v>84.047462999999993</v>
      </c>
      <c r="BA95">
        <f t="shared" si="4"/>
        <v>2277.920001</v>
      </c>
      <c r="BD95">
        <v>2.0610719999999998</v>
      </c>
      <c r="BE95">
        <v>0</v>
      </c>
      <c r="BF95">
        <v>2.3782999999999999E-2</v>
      </c>
      <c r="BG95">
        <v>0</v>
      </c>
      <c r="BH95">
        <v>0</v>
      </c>
      <c r="BI95">
        <v>0.84194100000000005</v>
      </c>
      <c r="BJ95">
        <v>0</v>
      </c>
      <c r="BK95">
        <v>1.5980000000000001E-2</v>
      </c>
      <c r="BL95">
        <v>0</v>
      </c>
      <c r="BM95">
        <v>0</v>
      </c>
      <c r="BN95">
        <v>0</v>
      </c>
      <c r="BO95">
        <v>2.0099999999999998</v>
      </c>
      <c r="BP95">
        <v>2.19</v>
      </c>
      <c r="BQ95">
        <v>3.542468</v>
      </c>
      <c r="BR95">
        <v>0.49598399999999998</v>
      </c>
      <c r="BS95">
        <v>1.64</v>
      </c>
      <c r="BT95">
        <v>0</v>
      </c>
      <c r="BU95">
        <v>2.6925150000000002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0.94</v>
      </c>
      <c r="CC95">
        <v>0.53</v>
      </c>
      <c r="CD95">
        <v>1.97</v>
      </c>
      <c r="CE95">
        <v>0</v>
      </c>
      <c r="CF95">
        <v>0.23</v>
      </c>
      <c r="CG95">
        <v>3.78</v>
      </c>
      <c r="CH95">
        <v>0</v>
      </c>
      <c r="CI95">
        <v>7.74</v>
      </c>
      <c r="CJ95">
        <v>1.95</v>
      </c>
      <c r="CK95">
        <v>1.84</v>
      </c>
      <c r="CL95">
        <v>4.7519159999999996</v>
      </c>
      <c r="CM95">
        <v>0.935114</v>
      </c>
      <c r="CN95">
        <v>3.542468</v>
      </c>
      <c r="CO95">
        <v>3.03</v>
      </c>
      <c r="CP95">
        <v>0.99398600000000004</v>
      </c>
      <c r="CQ95">
        <v>2.7933979999999998</v>
      </c>
      <c r="CR95">
        <v>3.57</v>
      </c>
      <c r="CS95">
        <v>2.3630529999999998</v>
      </c>
      <c r="CT95">
        <v>1.9429620000000001</v>
      </c>
      <c r="CU95">
        <v>0.97984300000000002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84.047462999999993</v>
      </c>
    </row>
    <row r="96" spans="1:114">
      <c r="A96" t="s">
        <v>138</v>
      </c>
      <c r="B96">
        <v>0</v>
      </c>
      <c r="C96">
        <v>0</v>
      </c>
      <c r="D96">
        <v>37.474950999999997</v>
      </c>
      <c r="E96">
        <v>0</v>
      </c>
      <c r="F96">
        <v>14.482229</v>
      </c>
      <c r="G96">
        <v>22.628482000000002</v>
      </c>
      <c r="H96">
        <v>0</v>
      </c>
      <c r="I96">
        <v>91.462400000000002</v>
      </c>
      <c r="J96">
        <v>2.2865600000000001</v>
      </c>
      <c r="K96">
        <v>343.89265999999998</v>
      </c>
      <c r="L96">
        <v>437.61432400000001</v>
      </c>
      <c r="M96">
        <v>92.912925000000001</v>
      </c>
      <c r="N96">
        <v>119.136178</v>
      </c>
      <c r="O96">
        <v>62.394581000000002</v>
      </c>
      <c r="P96">
        <v>99.558296999999996</v>
      </c>
      <c r="Q96">
        <v>21.268007000000001</v>
      </c>
      <c r="R96">
        <v>42.846212999999999</v>
      </c>
      <c r="S96">
        <v>26.616266</v>
      </c>
      <c r="T96">
        <v>0.56176800000000005</v>
      </c>
      <c r="U96">
        <v>348.97500000000002</v>
      </c>
      <c r="V96">
        <v>19.876999999999999</v>
      </c>
      <c r="W96">
        <v>34.799309999999998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8.5354130000000001</v>
      </c>
      <c r="AG96">
        <v>42.933545000000002</v>
      </c>
      <c r="AH96">
        <v>0</v>
      </c>
      <c r="AI96">
        <v>17.142282999999999</v>
      </c>
      <c r="AJ96">
        <v>0</v>
      </c>
      <c r="AK96">
        <v>26.555779999999999</v>
      </c>
      <c r="AL96">
        <v>0</v>
      </c>
      <c r="AM96">
        <v>10.891233</v>
      </c>
      <c r="AN96">
        <v>0.78345500000000001</v>
      </c>
      <c r="AO96">
        <v>0</v>
      </c>
      <c r="AP96">
        <v>0.25619999999999998</v>
      </c>
      <c r="AQ96">
        <v>0</v>
      </c>
      <c r="AR96">
        <v>48.024000000000001</v>
      </c>
      <c r="AS96">
        <v>31.897383000000001</v>
      </c>
      <c r="AT96">
        <v>11.2476</v>
      </c>
      <c r="AU96">
        <v>0</v>
      </c>
      <c r="AV96">
        <v>8.7660699999999991</v>
      </c>
      <c r="AW96">
        <v>0</v>
      </c>
      <c r="AX96">
        <v>0</v>
      </c>
      <c r="AY96">
        <v>0</v>
      </c>
      <c r="AZ96">
        <f t="shared" si="3"/>
        <v>84.047462999999993</v>
      </c>
      <c r="BA96">
        <f t="shared" si="4"/>
        <v>2263.9370009999998</v>
      </c>
      <c r="BD96">
        <v>2.0610719999999998</v>
      </c>
      <c r="BE96">
        <v>0</v>
      </c>
      <c r="BF96">
        <v>2.3782999999999999E-2</v>
      </c>
      <c r="BG96">
        <v>0</v>
      </c>
      <c r="BH96">
        <v>0</v>
      </c>
      <c r="BI96">
        <v>0.84194100000000005</v>
      </c>
      <c r="BJ96">
        <v>0</v>
      </c>
      <c r="BK96">
        <v>1.5980000000000001E-2</v>
      </c>
      <c r="BL96">
        <v>0</v>
      </c>
      <c r="BM96">
        <v>0</v>
      </c>
      <c r="BN96">
        <v>0</v>
      </c>
      <c r="BO96">
        <v>2.0099999999999998</v>
      </c>
      <c r="BP96">
        <v>2.19</v>
      </c>
      <c r="BQ96">
        <v>3.542468</v>
      </c>
      <c r="BR96">
        <v>0.49598399999999998</v>
      </c>
      <c r="BS96">
        <v>1.64</v>
      </c>
      <c r="BT96">
        <v>0</v>
      </c>
      <c r="BU96">
        <v>2.6925150000000002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0.94</v>
      </c>
      <c r="CC96">
        <v>0.53</v>
      </c>
      <c r="CD96">
        <v>1.97</v>
      </c>
      <c r="CE96">
        <v>0</v>
      </c>
      <c r="CF96">
        <v>0.23</v>
      </c>
      <c r="CG96">
        <v>3.78</v>
      </c>
      <c r="CH96">
        <v>0</v>
      </c>
      <c r="CI96">
        <v>7.74</v>
      </c>
      <c r="CJ96">
        <v>1.95</v>
      </c>
      <c r="CK96">
        <v>1.84</v>
      </c>
      <c r="CL96">
        <v>4.7519159999999996</v>
      </c>
      <c r="CM96">
        <v>0.935114</v>
      </c>
      <c r="CN96">
        <v>3.542468</v>
      </c>
      <c r="CO96">
        <v>3.03</v>
      </c>
      <c r="CP96">
        <v>0.99398600000000004</v>
      </c>
      <c r="CQ96">
        <v>2.7933979999999998</v>
      </c>
      <c r="CR96">
        <v>3.57</v>
      </c>
      <c r="CS96">
        <v>2.3630529999999998</v>
      </c>
      <c r="CT96">
        <v>1.9429620000000001</v>
      </c>
      <c r="CU96">
        <v>0.97984300000000002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84.047462999999993</v>
      </c>
    </row>
    <row r="97" spans="1:114">
      <c r="A97" t="s">
        <v>139</v>
      </c>
      <c r="B97">
        <v>0</v>
      </c>
      <c r="C97">
        <v>0</v>
      </c>
      <c r="D97">
        <v>37.474950999999997</v>
      </c>
      <c r="E97">
        <v>0</v>
      </c>
      <c r="F97">
        <v>14.482229</v>
      </c>
      <c r="G97">
        <v>22.628482000000002</v>
      </c>
      <c r="H97">
        <v>0</v>
      </c>
      <c r="I97">
        <v>91.462400000000002</v>
      </c>
      <c r="J97">
        <v>2.2865600000000001</v>
      </c>
      <c r="K97">
        <v>343.89265999999998</v>
      </c>
      <c r="L97">
        <v>437.61432400000001</v>
      </c>
      <c r="M97">
        <v>92.912925000000001</v>
      </c>
      <c r="N97">
        <v>119.136178</v>
      </c>
      <c r="O97">
        <v>62.394581000000002</v>
      </c>
      <c r="P97">
        <v>99.558296999999996</v>
      </c>
      <c r="Q97">
        <v>21.268007000000001</v>
      </c>
      <c r="R97">
        <v>42.846212999999999</v>
      </c>
      <c r="S97">
        <v>26.616266</v>
      </c>
      <c r="T97">
        <v>0.56176800000000005</v>
      </c>
      <c r="U97">
        <v>348.97500000000002</v>
      </c>
      <c r="V97">
        <v>19.876999999999999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8.5354130000000001</v>
      </c>
      <c r="AG97">
        <v>42.933545000000002</v>
      </c>
      <c r="AH97">
        <v>0</v>
      </c>
      <c r="AI97">
        <v>3.9559120000000001</v>
      </c>
      <c r="AJ97">
        <v>0</v>
      </c>
      <c r="AK97">
        <v>26.555779999999999</v>
      </c>
      <c r="AL97">
        <v>0</v>
      </c>
      <c r="AM97">
        <v>10.891233</v>
      </c>
      <c r="AN97">
        <v>0.78345500000000001</v>
      </c>
      <c r="AO97">
        <v>0</v>
      </c>
      <c r="AP97">
        <v>1.7934000000000001</v>
      </c>
      <c r="AQ97">
        <v>0</v>
      </c>
      <c r="AR97">
        <v>48.024000000000001</v>
      </c>
      <c r="AS97">
        <v>31.897383000000001</v>
      </c>
      <c r="AT97">
        <v>11.2476</v>
      </c>
      <c r="AU97">
        <v>0</v>
      </c>
      <c r="AV97">
        <v>8.7660699999999991</v>
      </c>
      <c r="AW97">
        <v>0</v>
      </c>
      <c r="AX97">
        <v>0</v>
      </c>
      <c r="AY97">
        <v>0</v>
      </c>
      <c r="AZ97">
        <f t="shared" si="3"/>
        <v>83.937623000000002</v>
      </c>
      <c r="BA97">
        <f t="shared" si="4"/>
        <v>2252.1779899999997</v>
      </c>
      <c r="BD97">
        <v>2.0610719999999998</v>
      </c>
      <c r="BE97">
        <v>0</v>
      </c>
      <c r="BF97">
        <v>2.3782999999999999E-2</v>
      </c>
      <c r="BG97">
        <v>0</v>
      </c>
      <c r="BH97">
        <v>0</v>
      </c>
      <c r="BI97">
        <v>0.84194100000000005</v>
      </c>
      <c r="BJ97">
        <v>0</v>
      </c>
      <c r="BK97">
        <v>1.6140000000000002E-2</v>
      </c>
      <c r="BL97">
        <v>0</v>
      </c>
      <c r="BM97">
        <v>0</v>
      </c>
      <c r="BN97">
        <v>0</v>
      </c>
      <c r="BO97">
        <v>2.0099999999999998</v>
      </c>
      <c r="BP97">
        <v>2.19</v>
      </c>
      <c r="BQ97">
        <v>3.542468</v>
      </c>
      <c r="BR97">
        <v>0.49598399999999998</v>
      </c>
      <c r="BS97">
        <v>1.64</v>
      </c>
      <c r="BT97">
        <v>0</v>
      </c>
      <c r="BU97">
        <v>2.6925150000000002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0.83</v>
      </c>
      <c r="CC97">
        <v>0.53</v>
      </c>
      <c r="CD97">
        <v>1.97</v>
      </c>
      <c r="CE97">
        <v>0</v>
      </c>
      <c r="CF97">
        <v>0.23</v>
      </c>
      <c r="CG97">
        <v>3.78</v>
      </c>
      <c r="CH97">
        <v>0</v>
      </c>
      <c r="CI97">
        <v>7.74</v>
      </c>
      <c r="CJ97">
        <v>1.95</v>
      </c>
      <c r="CK97">
        <v>1.84</v>
      </c>
      <c r="CL97">
        <v>4.7519159999999996</v>
      </c>
      <c r="CM97">
        <v>0.935114</v>
      </c>
      <c r="CN97">
        <v>3.542468</v>
      </c>
      <c r="CO97">
        <v>3.03</v>
      </c>
      <c r="CP97">
        <v>0.99398600000000004</v>
      </c>
      <c r="CQ97">
        <v>2.7933979999999998</v>
      </c>
      <c r="CR97">
        <v>3.57</v>
      </c>
      <c r="CS97">
        <v>2.3630529999999998</v>
      </c>
      <c r="CT97">
        <v>1.9429620000000001</v>
      </c>
      <c r="CU97">
        <v>0.97984300000000002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83.937623000000002</v>
      </c>
    </row>
    <row r="98" spans="1:114">
      <c r="A98" t="s">
        <v>140</v>
      </c>
      <c r="B98">
        <v>0</v>
      </c>
      <c r="C98">
        <v>0</v>
      </c>
      <c r="D98">
        <v>37.474950999999997</v>
      </c>
      <c r="E98">
        <v>0</v>
      </c>
      <c r="F98">
        <v>14.482229</v>
      </c>
      <c r="G98">
        <v>22.628482000000002</v>
      </c>
      <c r="H98">
        <v>0</v>
      </c>
      <c r="I98">
        <v>91.462400000000002</v>
      </c>
      <c r="J98">
        <v>2.2865600000000001</v>
      </c>
      <c r="K98">
        <v>343.89265999999998</v>
      </c>
      <c r="L98">
        <v>437.61432400000001</v>
      </c>
      <c r="M98">
        <v>92.912925000000001</v>
      </c>
      <c r="N98">
        <v>119.136178</v>
      </c>
      <c r="O98">
        <v>62.394581000000002</v>
      </c>
      <c r="P98">
        <v>99.558296999999996</v>
      </c>
      <c r="Q98">
        <v>21.268007000000001</v>
      </c>
      <c r="R98">
        <v>42.846212999999999</v>
      </c>
      <c r="S98">
        <v>26.616266</v>
      </c>
      <c r="T98">
        <v>0.56176800000000005</v>
      </c>
      <c r="U98">
        <v>348.97500000000002</v>
      </c>
      <c r="V98">
        <v>19.876999999999999</v>
      </c>
      <c r="W98">
        <v>34.799309999999998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8.5354130000000001</v>
      </c>
      <c r="AG98">
        <v>42.933545000000002</v>
      </c>
      <c r="AH98">
        <v>0</v>
      </c>
      <c r="AI98">
        <v>0</v>
      </c>
      <c r="AJ98">
        <v>0</v>
      </c>
      <c r="AK98">
        <v>26.555779999999999</v>
      </c>
      <c r="AL98">
        <v>0</v>
      </c>
      <c r="AM98">
        <v>10.891233</v>
      </c>
      <c r="AN98">
        <v>0.78345500000000001</v>
      </c>
      <c r="AO98">
        <v>0</v>
      </c>
      <c r="AP98">
        <v>1.7934000000000001</v>
      </c>
      <c r="AQ98">
        <v>0</v>
      </c>
      <c r="AR98">
        <v>48.024000000000001</v>
      </c>
      <c r="AS98">
        <v>31.897383000000001</v>
      </c>
      <c r="AT98">
        <v>11.2476</v>
      </c>
      <c r="AU98">
        <v>0</v>
      </c>
      <c r="AV98">
        <v>8.7660699999999991</v>
      </c>
      <c r="AW98">
        <v>0</v>
      </c>
      <c r="AX98">
        <v>0</v>
      </c>
      <c r="AY98">
        <v>0</v>
      </c>
      <c r="AZ98">
        <f t="shared" si="3"/>
        <v>83.937623000000002</v>
      </c>
      <c r="BA98">
        <f t="shared" si="4"/>
        <v>2248.2220779999998</v>
      </c>
      <c r="BD98">
        <v>2.0610719999999998</v>
      </c>
      <c r="BE98">
        <v>0</v>
      </c>
      <c r="BF98">
        <v>2.3782999999999999E-2</v>
      </c>
      <c r="BG98">
        <v>0</v>
      </c>
      <c r="BH98">
        <v>0</v>
      </c>
      <c r="BI98">
        <v>0.84194100000000005</v>
      </c>
      <c r="BJ98">
        <v>0</v>
      </c>
      <c r="BK98">
        <v>1.6140000000000002E-2</v>
      </c>
      <c r="BL98">
        <v>0</v>
      </c>
      <c r="BM98">
        <v>0</v>
      </c>
      <c r="BN98">
        <v>0</v>
      </c>
      <c r="BO98">
        <v>2.0099999999999998</v>
      </c>
      <c r="BP98">
        <v>2.19</v>
      </c>
      <c r="BQ98">
        <v>3.542468</v>
      </c>
      <c r="BR98">
        <v>0.49598399999999998</v>
      </c>
      <c r="BS98">
        <v>1.64</v>
      </c>
      <c r="BT98">
        <v>0</v>
      </c>
      <c r="BU98">
        <v>2.6925150000000002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0.83</v>
      </c>
      <c r="CC98">
        <v>0.53</v>
      </c>
      <c r="CD98">
        <v>1.97</v>
      </c>
      <c r="CE98">
        <v>0</v>
      </c>
      <c r="CF98">
        <v>0.23</v>
      </c>
      <c r="CG98">
        <v>3.78</v>
      </c>
      <c r="CH98">
        <v>0</v>
      </c>
      <c r="CI98">
        <v>7.74</v>
      </c>
      <c r="CJ98">
        <v>1.95</v>
      </c>
      <c r="CK98">
        <v>1.84</v>
      </c>
      <c r="CL98">
        <v>4.7519159999999996</v>
      </c>
      <c r="CM98">
        <v>0.935114</v>
      </c>
      <c r="CN98">
        <v>3.542468</v>
      </c>
      <c r="CO98">
        <v>3.03</v>
      </c>
      <c r="CP98">
        <v>0.99398600000000004</v>
      </c>
      <c r="CQ98">
        <v>2.7933979999999998</v>
      </c>
      <c r="CR98">
        <v>3.57</v>
      </c>
      <c r="CS98">
        <v>2.3630529999999998</v>
      </c>
      <c r="CT98">
        <v>1.9429620000000001</v>
      </c>
      <c r="CU98">
        <v>0.97984300000000002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83.937623000000002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0.89019445000000019</v>
      </c>
      <c r="E99">
        <f t="shared" si="6"/>
        <v>0</v>
      </c>
      <c r="F99">
        <f t="shared" si="6"/>
        <v>0.34757349599999948</v>
      </c>
      <c r="G99">
        <f t="shared" si="6"/>
        <v>0.54308356800000079</v>
      </c>
      <c r="H99">
        <f t="shared" si="6"/>
        <v>0</v>
      </c>
      <c r="I99">
        <f t="shared" si="6"/>
        <v>2.1825215200000017</v>
      </c>
      <c r="J99">
        <f t="shared" si="6"/>
        <v>5.4877440000000055E-2</v>
      </c>
      <c r="K99">
        <f t="shared" si="6"/>
        <v>8.2534238400000124</v>
      </c>
      <c r="L99">
        <f t="shared" si="6"/>
        <v>10.502743775999996</v>
      </c>
      <c r="M99">
        <f t="shared" si="6"/>
        <v>2.2299101999999977</v>
      </c>
      <c r="N99">
        <f t="shared" si="6"/>
        <v>2.8592682720000031</v>
      </c>
      <c r="O99">
        <f t="shared" si="6"/>
        <v>1.4974699439999968</v>
      </c>
      <c r="P99">
        <f t="shared" si="6"/>
        <v>2.3764793489999962</v>
      </c>
      <c r="Q99">
        <f t="shared" si="6"/>
        <v>0.50137890350000036</v>
      </c>
      <c r="R99">
        <f t="shared" si="6"/>
        <v>1.0283091119999979</v>
      </c>
      <c r="S99">
        <f t="shared" si="6"/>
        <v>0.63879038399999999</v>
      </c>
      <c r="T99">
        <f t="shared" si="6"/>
        <v>1.3482432000000013E-2</v>
      </c>
      <c r="U99">
        <f t="shared" si="6"/>
        <v>8.3753999999999849</v>
      </c>
      <c r="V99">
        <f t="shared" si="6"/>
        <v>0.43677566899999981</v>
      </c>
      <c r="W99">
        <f t="shared" si="6"/>
        <v>0.83417582000000012</v>
      </c>
      <c r="X99">
        <f t="shared" si="6"/>
        <v>3.2326901875000011</v>
      </c>
      <c r="Y99">
        <f t="shared" si="6"/>
        <v>0</v>
      </c>
      <c r="Z99">
        <f t="shared" si="6"/>
        <v>0.18633725000000037</v>
      </c>
      <c r="AA99">
        <f t="shared" si="6"/>
        <v>0.15799051999999997</v>
      </c>
      <c r="AB99">
        <f t="shared" si="6"/>
        <v>0.21044754775000005</v>
      </c>
      <c r="AC99">
        <f t="shared" si="6"/>
        <v>0.11723140099999996</v>
      </c>
      <c r="AD99">
        <f t="shared" si="6"/>
        <v>0.12169903400000001</v>
      </c>
      <c r="AE99">
        <f t="shared" si="6"/>
        <v>0</v>
      </c>
      <c r="AF99">
        <f t="shared" si="6"/>
        <v>0.30412486349999979</v>
      </c>
      <c r="AG99">
        <f t="shared" si="6"/>
        <v>1.0304050799999989</v>
      </c>
      <c r="AH99">
        <f t="shared" si="6"/>
        <v>0.6351876689999999</v>
      </c>
      <c r="AI99">
        <f t="shared" si="6"/>
        <v>5.5382760999999989E-2</v>
      </c>
      <c r="AJ99">
        <f t="shared" si="6"/>
        <v>0</v>
      </c>
      <c r="AK99">
        <f t="shared" si="6"/>
        <v>0.63733871999999991</v>
      </c>
      <c r="AL99">
        <f t="shared" si="6"/>
        <v>0</v>
      </c>
      <c r="AM99">
        <f t="shared" si="6"/>
        <v>0.23433658999999976</v>
      </c>
      <c r="AN99">
        <f t="shared" si="6"/>
        <v>1.7333938000000042E-2</v>
      </c>
      <c r="AO99">
        <f t="shared" si="6"/>
        <v>0</v>
      </c>
      <c r="AP99">
        <f t="shared" si="6"/>
        <v>2.0560050000000003E-2</v>
      </c>
      <c r="AQ99">
        <f t="shared" si="6"/>
        <v>0.57034411375000027</v>
      </c>
      <c r="AR99">
        <f t="shared" si="6"/>
        <v>1.1173859999999993</v>
      </c>
      <c r="AS99">
        <f t="shared" si="6"/>
        <v>0.76791012299999994</v>
      </c>
      <c r="AT99">
        <f t="shared" si="6"/>
        <v>0.26994240000000019</v>
      </c>
      <c r="AU99">
        <f t="shared" si="6"/>
        <v>0</v>
      </c>
      <c r="AV99">
        <f t="shared" si="6"/>
        <v>0.21038568000000027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2.0231964042499997</v>
      </c>
      <c r="BA99">
        <f>SUM(B99:AZ99)</f>
        <v>55.486088508249978</v>
      </c>
      <c r="BD99">
        <f t="shared" ref="BD99:DJ99" si="7">SUM(BD3:BD98)/4000</f>
        <v>4.9737674999999933E-2</v>
      </c>
      <c r="BE99">
        <f t="shared" si="7"/>
        <v>0</v>
      </c>
      <c r="BF99">
        <f t="shared" si="7"/>
        <v>5.702159999999998E-4</v>
      </c>
      <c r="BG99">
        <f t="shared" si="7"/>
        <v>0</v>
      </c>
      <c r="BH99">
        <f t="shared" si="7"/>
        <v>0</v>
      </c>
      <c r="BI99">
        <f t="shared" si="7"/>
        <v>2.0206584000000007E-2</v>
      </c>
      <c r="BJ99">
        <f t="shared" ref="BJ99:CW99" si="8">SUM(BJ3:BJ98)/4000</f>
        <v>0</v>
      </c>
      <c r="BK99">
        <f t="shared" si="8"/>
        <v>3.8328000000000006E-4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5.2559999999999961E-2</v>
      </c>
      <c r="BQ99">
        <f t="shared" si="8"/>
        <v>8.5019232000000028E-2</v>
      </c>
      <c r="BR99">
        <f t="shared" si="8"/>
        <v>7.0890392499999991E-3</v>
      </c>
      <c r="BS99">
        <f t="shared" si="8"/>
        <v>3.9359999999999951E-2</v>
      </c>
      <c r="BT99">
        <f t="shared" si="8"/>
        <v>5.56118775E-3</v>
      </c>
      <c r="BU99">
        <f t="shared" si="8"/>
        <v>6.4620360000000182E-2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2.2504999999999969E-2</v>
      </c>
      <c r="CC99">
        <f t="shared" si="8"/>
        <v>1.6142500000000001E-2</v>
      </c>
      <c r="CD99">
        <f t="shared" si="8"/>
        <v>4.5492499999999984E-2</v>
      </c>
      <c r="CE99">
        <f t="shared" si="8"/>
        <v>0</v>
      </c>
      <c r="CF99">
        <f t="shared" si="8"/>
        <v>5.3875000000000069E-3</v>
      </c>
      <c r="CG99">
        <f t="shared" si="8"/>
        <v>9.0719999999999815E-2</v>
      </c>
      <c r="CH99">
        <f t="shared" si="8"/>
        <v>5.0513612499999997E-3</v>
      </c>
      <c r="CI99">
        <f t="shared" si="8"/>
        <v>0.18501499999999987</v>
      </c>
      <c r="CJ99">
        <f t="shared" si="8"/>
        <v>4.6799999999999946E-2</v>
      </c>
      <c r="CK99">
        <f t="shared" si="8"/>
        <v>4.4160000000000067E-2</v>
      </c>
      <c r="CL99">
        <f t="shared" si="8"/>
        <v>0.11307269999999987</v>
      </c>
      <c r="CM99">
        <f t="shared" si="8"/>
        <v>2.2442735999999974E-2</v>
      </c>
      <c r="CN99">
        <f t="shared" si="8"/>
        <v>8.5019232000000028E-2</v>
      </c>
      <c r="CO99">
        <f t="shared" si="8"/>
        <v>7.2719999999999937E-2</v>
      </c>
      <c r="CP99">
        <f t="shared" si="8"/>
        <v>2.3855664000000047E-2</v>
      </c>
      <c r="CQ99">
        <f t="shared" si="8"/>
        <v>6.7041551999999949E-2</v>
      </c>
      <c r="CR99">
        <f t="shared" si="8"/>
        <v>8.5679999999999867E-2</v>
      </c>
      <c r="CS99">
        <f t="shared" si="8"/>
        <v>5.6972245000000109E-2</v>
      </c>
      <c r="CT99">
        <f t="shared" si="8"/>
        <v>4.6631087999999918E-2</v>
      </c>
      <c r="CU99">
        <f t="shared" si="8"/>
        <v>2.3516232000000033E-2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2.0231964042499997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I3" activePane="bottomRight" state="frozen"/>
      <selection sqref="A1:D35"/>
      <selection pane="topRight" sqref="A1:D35"/>
      <selection pane="bottomLeft" sqref="A1:D35"/>
      <selection pane="bottomRight" activeCell="BP3" sqref="BP3:BP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343.89</v>
      </c>
      <c r="L3">
        <v>437.61</v>
      </c>
      <c r="M3">
        <v>92.91</v>
      </c>
      <c r="N3">
        <v>119.136178</v>
      </c>
      <c r="O3">
        <v>62.39</v>
      </c>
      <c r="P3">
        <v>95.490200000000002</v>
      </c>
      <c r="Q3">
        <v>20.789200000000001</v>
      </c>
      <c r="R3">
        <v>42.171599999999998</v>
      </c>
      <c r="S3">
        <v>26.322399999999998</v>
      </c>
      <c r="T3">
        <v>0.56000000000000005</v>
      </c>
      <c r="U3">
        <v>348.97500000000002</v>
      </c>
      <c r="V3">
        <v>14.25</v>
      </c>
      <c r="W3">
        <v>34.799309999999998</v>
      </c>
      <c r="X3">
        <v>131.125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42.933545000000002</v>
      </c>
      <c r="AH3">
        <v>0</v>
      </c>
      <c r="AI3">
        <v>0</v>
      </c>
      <c r="AJ3">
        <v>0</v>
      </c>
      <c r="AK3">
        <v>26.555779999999999</v>
      </c>
      <c r="AL3">
        <v>0</v>
      </c>
      <c r="AM3">
        <v>0</v>
      </c>
      <c r="AN3">
        <v>0.70510899999999999</v>
      </c>
      <c r="AO3">
        <v>0</v>
      </c>
      <c r="AP3">
        <v>0.25619999999999998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83.456680000000006</v>
      </c>
      <c r="BA3">
        <f>SUM(B3:AZ3)</f>
        <v>2035.58815</v>
      </c>
      <c r="BB3">
        <v>0</v>
      </c>
      <c r="BD3">
        <v>7.65</v>
      </c>
      <c r="BE3">
        <v>1.95</v>
      </c>
      <c r="BF3">
        <v>3.03</v>
      </c>
      <c r="BG3">
        <v>1.84</v>
      </c>
      <c r="BH3">
        <v>9.34</v>
      </c>
      <c r="BI3">
        <v>0.86</v>
      </c>
      <c r="BJ3">
        <v>1.73</v>
      </c>
      <c r="BK3">
        <v>0.94</v>
      </c>
      <c r="BL3">
        <v>0</v>
      </c>
      <c r="BM3">
        <v>0.2</v>
      </c>
      <c r="BN3">
        <v>3.57</v>
      </c>
      <c r="BO3">
        <v>3.78</v>
      </c>
      <c r="BP3">
        <v>0.25</v>
      </c>
      <c r="BQ3">
        <v>2.0099999999999998</v>
      </c>
      <c r="BR3">
        <v>2.19</v>
      </c>
      <c r="BS3">
        <v>1.64</v>
      </c>
      <c r="BT3">
        <v>2.6925150000000002</v>
      </c>
      <c r="BU3">
        <v>1.341844</v>
      </c>
      <c r="BV3">
        <v>2.3952689999999999</v>
      </c>
      <c r="BW3">
        <v>1.9429620000000001</v>
      </c>
      <c r="BX3">
        <v>0.97984300000000002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4.6946640000000004</v>
      </c>
      <c r="CK3">
        <v>0.935114</v>
      </c>
      <c r="CL3">
        <v>1.938104</v>
      </c>
      <c r="CM3">
        <v>3.5116900000000002</v>
      </c>
      <c r="CN3">
        <v>3.542468</v>
      </c>
      <c r="CO3">
        <v>2.0610719999999998</v>
      </c>
      <c r="CP3">
        <v>4.2581249999999997</v>
      </c>
      <c r="CQ3">
        <v>3.542468</v>
      </c>
      <c r="CR3">
        <v>0.84194100000000005</v>
      </c>
      <c r="CS3">
        <v>2.7933979999999998</v>
      </c>
      <c r="CT3">
        <v>0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83.456680000000006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343.89</v>
      </c>
      <c r="L4">
        <v>437.61</v>
      </c>
      <c r="M4">
        <v>92.91</v>
      </c>
      <c r="N4">
        <v>119.136178</v>
      </c>
      <c r="O4">
        <v>62.39</v>
      </c>
      <c r="P4">
        <v>95.490200000000002</v>
      </c>
      <c r="Q4">
        <v>20.789200000000001</v>
      </c>
      <c r="R4">
        <v>42.171599999999998</v>
      </c>
      <c r="S4">
        <v>26.3124</v>
      </c>
      <c r="T4">
        <v>0.56000000000000005</v>
      </c>
      <c r="U4">
        <v>348.97500000000002</v>
      </c>
      <c r="V4">
        <v>14.25</v>
      </c>
      <c r="W4">
        <v>34.799309999999998</v>
      </c>
      <c r="X4">
        <v>131.125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42.933545000000002</v>
      </c>
      <c r="AH4">
        <v>0</v>
      </c>
      <c r="AI4">
        <v>0</v>
      </c>
      <c r="AJ4">
        <v>0</v>
      </c>
      <c r="AK4">
        <v>26.555779999999999</v>
      </c>
      <c r="AL4">
        <v>0</v>
      </c>
      <c r="AM4">
        <v>0</v>
      </c>
      <c r="AN4">
        <v>0.70510899999999999</v>
      </c>
      <c r="AO4">
        <v>0</v>
      </c>
      <c r="AP4">
        <v>0.25619999999999998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83.456835000000012</v>
      </c>
      <c r="BA4">
        <f t="shared" ref="BA4:BA67" si="1">SUM(B4:AZ4)</f>
        <v>2035.5783049999998</v>
      </c>
      <c r="BB4">
        <v>1</v>
      </c>
      <c r="BD4">
        <v>7.65</v>
      </c>
      <c r="BE4">
        <v>1.95</v>
      </c>
      <c r="BF4">
        <v>3.03</v>
      </c>
      <c r="BG4">
        <v>1.84</v>
      </c>
      <c r="BH4">
        <v>9.34</v>
      </c>
      <c r="BI4">
        <v>0.86</v>
      </c>
      <c r="BJ4">
        <v>1.73</v>
      </c>
      <c r="BK4">
        <v>0.94</v>
      </c>
      <c r="BL4">
        <v>0</v>
      </c>
      <c r="BM4">
        <v>0.2</v>
      </c>
      <c r="BN4">
        <v>3.57</v>
      </c>
      <c r="BO4">
        <v>3.78</v>
      </c>
      <c r="BP4">
        <v>0.25</v>
      </c>
      <c r="BQ4">
        <v>2.0099999999999998</v>
      </c>
      <c r="BR4">
        <v>2.19</v>
      </c>
      <c r="BS4">
        <v>1.64</v>
      </c>
      <c r="BT4">
        <v>2.6925150000000002</v>
      </c>
      <c r="BU4">
        <v>1.341844</v>
      </c>
      <c r="BV4">
        <v>2.3954240000000002</v>
      </c>
      <c r="BW4">
        <v>1.9429620000000001</v>
      </c>
      <c r="BX4">
        <v>0.97984300000000002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4.6946640000000004</v>
      </c>
      <c r="CK4">
        <v>0.935114</v>
      </c>
      <c r="CL4">
        <v>1.938104</v>
      </c>
      <c r="CM4">
        <v>3.5116900000000002</v>
      </c>
      <c r="CN4">
        <v>3.542468</v>
      </c>
      <c r="CO4">
        <v>2.0610719999999998</v>
      </c>
      <c r="CP4">
        <v>4.2581249999999997</v>
      </c>
      <c r="CQ4">
        <v>3.542468</v>
      </c>
      <c r="CR4">
        <v>0.84194100000000005</v>
      </c>
      <c r="CS4">
        <v>2.7933979999999998</v>
      </c>
      <c r="CT4">
        <v>0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83.456835000000012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343.89</v>
      </c>
      <c r="L5">
        <v>437.61</v>
      </c>
      <c r="M5">
        <v>92.91</v>
      </c>
      <c r="N5">
        <v>119.136178</v>
      </c>
      <c r="O5">
        <v>62.39</v>
      </c>
      <c r="P5">
        <v>95.490200000000002</v>
      </c>
      <c r="Q5">
        <v>20.789200000000001</v>
      </c>
      <c r="R5">
        <v>42.261487000000002</v>
      </c>
      <c r="S5">
        <v>26.322399999999998</v>
      </c>
      <c r="T5">
        <v>0.56000000000000005</v>
      </c>
      <c r="U5">
        <v>348.97500000000002</v>
      </c>
      <c r="V5">
        <v>14.25</v>
      </c>
      <c r="W5">
        <v>34.799309999999998</v>
      </c>
      <c r="X5">
        <v>131.125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42.933545000000002</v>
      </c>
      <c r="AH5">
        <v>0</v>
      </c>
      <c r="AI5">
        <v>0</v>
      </c>
      <c r="AJ5">
        <v>0</v>
      </c>
      <c r="AK5">
        <v>26.555779999999999</v>
      </c>
      <c r="AL5">
        <v>0</v>
      </c>
      <c r="AM5">
        <v>0</v>
      </c>
      <c r="AN5">
        <v>0.70510899999999999</v>
      </c>
      <c r="AO5">
        <v>0</v>
      </c>
      <c r="AP5">
        <v>0.25619999999999998</v>
      </c>
      <c r="AQ5">
        <v>0</v>
      </c>
      <c r="AR5">
        <v>52.44</v>
      </c>
      <c r="AS5">
        <v>32.688360000000003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83.456835000000012</v>
      </c>
      <c r="BA5">
        <f t="shared" si="1"/>
        <v>2035.6781920000001</v>
      </c>
      <c r="BB5">
        <v>2</v>
      </c>
      <c r="BD5">
        <v>7.65</v>
      </c>
      <c r="BE5">
        <v>1.95</v>
      </c>
      <c r="BF5">
        <v>3.03</v>
      </c>
      <c r="BG5">
        <v>1.84</v>
      </c>
      <c r="BH5">
        <v>9.34</v>
      </c>
      <c r="BI5">
        <v>0.86</v>
      </c>
      <c r="BJ5">
        <v>1.73</v>
      </c>
      <c r="BK5">
        <v>0.94</v>
      </c>
      <c r="BL5">
        <v>0</v>
      </c>
      <c r="BM5">
        <v>0.2</v>
      </c>
      <c r="BN5">
        <v>3.57</v>
      </c>
      <c r="BO5">
        <v>3.78</v>
      </c>
      <c r="BP5">
        <v>0.25</v>
      </c>
      <c r="BQ5">
        <v>2.0099999999999998</v>
      </c>
      <c r="BR5">
        <v>2.19</v>
      </c>
      <c r="BS5">
        <v>1.64</v>
      </c>
      <c r="BT5">
        <v>2.6925150000000002</v>
      </c>
      <c r="BU5">
        <v>1.341844</v>
      </c>
      <c r="BV5">
        <v>2.3954240000000002</v>
      </c>
      <c r="BW5">
        <v>1.9429620000000001</v>
      </c>
      <c r="BX5">
        <v>0.97984300000000002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4.6946640000000004</v>
      </c>
      <c r="CK5">
        <v>0.935114</v>
      </c>
      <c r="CL5">
        <v>1.938104</v>
      </c>
      <c r="CM5">
        <v>3.5116900000000002</v>
      </c>
      <c r="CN5">
        <v>3.542468</v>
      </c>
      <c r="CO5">
        <v>2.0610719999999998</v>
      </c>
      <c r="CP5">
        <v>4.2581249999999997</v>
      </c>
      <c r="CQ5">
        <v>3.542468</v>
      </c>
      <c r="CR5">
        <v>0.84194100000000005</v>
      </c>
      <c r="CS5">
        <v>2.7933979999999998</v>
      </c>
      <c r="CT5">
        <v>0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83.456835000000012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343.89</v>
      </c>
      <c r="L6">
        <v>437.61</v>
      </c>
      <c r="M6">
        <v>92.91</v>
      </c>
      <c r="N6">
        <v>119.136178</v>
      </c>
      <c r="O6">
        <v>62.39</v>
      </c>
      <c r="P6">
        <v>95.490200000000002</v>
      </c>
      <c r="Q6">
        <v>20.789200000000001</v>
      </c>
      <c r="R6">
        <v>42.261600000000001</v>
      </c>
      <c r="S6">
        <v>26.322399999999998</v>
      </c>
      <c r="T6">
        <v>0.56000000000000005</v>
      </c>
      <c r="U6">
        <v>348.97500000000002</v>
      </c>
      <c r="V6">
        <v>14.25</v>
      </c>
      <c r="W6">
        <v>34.799309999999998</v>
      </c>
      <c r="X6">
        <v>131.125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42.933545000000002</v>
      </c>
      <c r="AH6">
        <v>0</v>
      </c>
      <c r="AI6">
        <v>0</v>
      </c>
      <c r="AJ6">
        <v>0</v>
      </c>
      <c r="AK6">
        <v>26.555779999999999</v>
      </c>
      <c r="AL6">
        <v>0</v>
      </c>
      <c r="AM6">
        <v>0</v>
      </c>
      <c r="AN6">
        <v>0.70510899999999999</v>
      </c>
      <c r="AO6">
        <v>0</v>
      </c>
      <c r="AP6">
        <v>0.25619999999999998</v>
      </c>
      <c r="AQ6">
        <v>0</v>
      </c>
      <c r="AR6">
        <v>41.951999999999998</v>
      </c>
      <c r="AS6">
        <v>32.688360000000003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83.456835000000012</v>
      </c>
      <c r="BA6">
        <f t="shared" si="1"/>
        <v>2025.1903050000001</v>
      </c>
      <c r="BB6">
        <v>3</v>
      </c>
      <c r="BD6">
        <v>7.65</v>
      </c>
      <c r="BE6">
        <v>1.95</v>
      </c>
      <c r="BF6">
        <v>3.03</v>
      </c>
      <c r="BG6">
        <v>1.84</v>
      </c>
      <c r="BH6">
        <v>9.34</v>
      </c>
      <c r="BI6">
        <v>0.86</v>
      </c>
      <c r="BJ6">
        <v>1.73</v>
      </c>
      <c r="BK6">
        <v>0.94</v>
      </c>
      <c r="BL6">
        <v>0</v>
      </c>
      <c r="BM6">
        <v>0.2</v>
      </c>
      <c r="BN6">
        <v>3.57</v>
      </c>
      <c r="BO6">
        <v>3.78</v>
      </c>
      <c r="BP6">
        <v>0.25</v>
      </c>
      <c r="BQ6">
        <v>2.0099999999999998</v>
      </c>
      <c r="BR6">
        <v>2.19</v>
      </c>
      <c r="BS6">
        <v>1.64</v>
      </c>
      <c r="BT6">
        <v>2.6925150000000002</v>
      </c>
      <c r="BU6">
        <v>1.341844</v>
      </c>
      <c r="BV6">
        <v>2.3954240000000002</v>
      </c>
      <c r="BW6">
        <v>1.9429620000000001</v>
      </c>
      <c r="BX6">
        <v>0.97984300000000002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4.6946640000000004</v>
      </c>
      <c r="CK6">
        <v>0.935114</v>
      </c>
      <c r="CL6">
        <v>1.938104</v>
      </c>
      <c r="CM6">
        <v>3.5116900000000002</v>
      </c>
      <c r="CN6">
        <v>3.542468</v>
      </c>
      <c r="CO6">
        <v>2.0610719999999998</v>
      </c>
      <c r="CP6">
        <v>4.2581249999999997</v>
      </c>
      <c r="CQ6">
        <v>3.542468</v>
      </c>
      <c r="CR6">
        <v>0.84194100000000005</v>
      </c>
      <c r="CS6">
        <v>2.7933979999999998</v>
      </c>
      <c r="CT6">
        <v>0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83.456835000000012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343.89</v>
      </c>
      <c r="L7">
        <v>437.61</v>
      </c>
      <c r="M7">
        <v>92.91</v>
      </c>
      <c r="N7">
        <v>119.136178</v>
      </c>
      <c r="O7">
        <v>62.39</v>
      </c>
      <c r="P7">
        <v>95.490200000000002</v>
      </c>
      <c r="Q7">
        <v>20.799199999999999</v>
      </c>
      <c r="R7">
        <v>42.281599999999997</v>
      </c>
      <c r="S7">
        <v>26.3324</v>
      </c>
      <c r="T7">
        <v>0.56000000000000005</v>
      </c>
      <c r="U7">
        <v>348.97500000000002</v>
      </c>
      <c r="V7">
        <v>14.25</v>
      </c>
      <c r="W7">
        <v>34.799309999999998</v>
      </c>
      <c r="X7">
        <v>131.125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42.933545000000002</v>
      </c>
      <c r="AH7">
        <v>0</v>
      </c>
      <c r="AI7">
        <v>0</v>
      </c>
      <c r="AJ7">
        <v>0</v>
      </c>
      <c r="AK7">
        <v>26.555779999999999</v>
      </c>
      <c r="AL7">
        <v>0</v>
      </c>
      <c r="AM7">
        <v>0</v>
      </c>
      <c r="AN7">
        <v>0.70510899999999999</v>
      </c>
      <c r="AO7">
        <v>0</v>
      </c>
      <c r="AP7">
        <v>0.25619999999999998</v>
      </c>
      <c r="AQ7">
        <v>0</v>
      </c>
      <c r="AR7">
        <v>46.368000000000002</v>
      </c>
      <c r="AS7">
        <v>31.897383000000001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83.544252</v>
      </c>
      <c r="BA7">
        <f t="shared" si="1"/>
        <v>2028.9427449999998</v>
      </c>
      <c r="BB7">
        <v>4</v>
      </c>
      <c r="BD7">
        <v>7.65</v>
      </c>
      <c r="BE7">
        <v>1.95</v>
      </c>
      <c r="BF7">
        <v>3.03</v>
      </c>
      <c r="BG7">
        <v>1.84</v>
      </c>
      <c r="BH7">
        <v>9.34</v>
      </c>
      <c r="BI7">
        <v>0.86</v>
      </c>
      <c r="BJ7">
        <v>1.79</v>
      </c>
      <c r="BK7">
        <v>0.94</v>
      </c>
      <c r="BL7">
        <v>0</v>
      </c>
      <c r="BM7">
        <v>0.2</v>
      </c>
      <c r="BN7">
        <v>3.57</v>
      </c>
      <c r="BO7">
        <v>3.78</v>
      </c>
      <c r="BP7">
        <v>0.25</v>
      </c>
      <c r="BQ7">
        <v>2.0099999999999998</v>
      </c>
      <c r="BR7">
        <v>2.19</v>
      </c>
      <c r="BS7">
        <v>1.64</v>
      </c>
      <c r="BT7">
        <v>2.6925150000000002</v>
      </c>
      <c r="BU7">
        <v>1.341844</v>
      </c>
      <c r="BV7">
        <v>2.3954240000000002</v>
      </c>
      <c r="BW7">
        <v>1.9429620000000001</v>
      </c>
      <c r="BX7">
        <v>0.97984300000000002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4.6946640000000004</v>
      </c>
      <c r="CK7">
        <v>0.935114</v>
      </c>
      <c r="CL7">
        <v>1.938104</v>
      </c>
      <c r="CM7">
        <v>3.5116900000000002</v>
      </c>
      <c r="CN7">
        <v>3.542468</v>
      </c>
      <c r="CO7">
        <v>2.088489</v>
      </c>
      <c r="CP7">
        <v>4.2581249999999997</v>
      </c>
      <c r="CQ7">
        <v>3.542468</v>
      </c>
      <c r="CR7">
        <v>0.84194100000000005</v>
      </c>
      <c r="CS7">
        <v>2.7933979999999998</v>
      </c>
      <c r="CT7">
        <v>0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83.544252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343.89</v>
      </c>
      <c r="L8">
        <v>437.61</v>
      </c>
      <c r="M8">
        <v>92.91</v>
      </c>
      <c r="N8">
        <v>119.136178</v>
      </c>
      <c r="O8">
        <v>62.39</v>
      </c>
      <c r="P8">
        <v>95.490200000000002</v>
      </c>
      <c r="Q8">
        <v>20.809200000000001</v>
      </c>
      <c r="R8">
        <v>42.281599999999997</v>
      </c>
      <c r="S8">
        <v>26.3324</v>
      </c>
      <c r="T8">
        <v>0.56000000000000005</v>
      </c>
      <c r="U8">
        <v>348.97500000000002</v>
      </c>
      <c r="V8">
        <v>14.25</v>
      </c>
      <c r="W8">
        <v>34.799309999999998</v>
      </c>
      <c r="X8">
        <v>131.125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42.933545000000002</v>
      </c>
      <c r="AH8">
        <v>0</v>
      </c>
      <c r="AI8">
        <v>0</v>
      </c>
      <c r="AJ8">
        <v>0</v>
      </c>
      <c r="AK8">
        <v>26.555779999999999</v>
      </c>
      <c r="AL8">
        <v>0</v>
      </c>
      <c r="AM8">
        <v>0</v>
      </c>
      <c r="AN8">
        <v>0.70510899999999999</v>
      </c>
      <c r="AO8">
        <v>0</v>
      </c>
      <c r="AP8">
        <v>0.25619999999999998</v>
      </c>
      <c r="AQ8">
        <v>0</v>
      </c>
      <c r="AR8">
        <v>46.368000000000002</v>
      </c>
      <c r="AS8">
        <v>31.897383000000001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83.545461000000017</v>
      </c>
      <c r="BA8">
        <f t="shared" si="1"/>
        <v>2028.9539539999996</v>
      </c>
      <c r="BB8">
        <v>5</v>
      </c>
      <c r="BD8">
        <v>7.65</v>
      </c>
      <c r="BE8">
        <v>1.95</v>
      </c>
      <c r="BF8">
        <v>3.03</v>
      </c>
      <c r="BG8">
        <v>1.84</v>
      </c>
      <c r="BH8">
        <v>9.34</v>
      </c>
      <c r="BI8">
        <v>0.86</v>
      </c>
      <c r="BJ8">
        <v>1.79</v>
      </c>
      <c r="BK8">
        <v>0.94</v>
      </c>
      <c r="BL8">
        <v>0</v>
      </c>
      <c r="BM8">
        <v>0.2</v>
      </c>
      <c r="BN8">
        <v>3.57</v>
      </c>
      <c r="BO8">
        <v>3.78</v>
      </c>
      <c r="BP8">
        <v>0.25</v>
      </c>
      <c r="BQ8">
        <v>2.0099999999999998</v>
      </c>
      <c r="BR8">
        <v>2.19</v>
      </c>
      <c r="BS8">
        <v>1.64</v>
      </c>
      <c r="BT8">
        <v>2.6925150000000002</v>
      </c>
      <c r="BU8">
        <v>1.341844</v>
      </c>
      <c r="BV8">
        <v>2.3954240000000002</v>
      </c>
      <c r="BW8">
        <v>1.9429620000000001</v>
      </c>
      <c r="BX8">
        <v>0.97984300000000002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4.6946640000000004</v>
      </c>
      <c r="CK8">
        <v>0.935114</v>
      </c>
      <c r="CL8">
        <v>1.938104</v>
      </c>
      <c r="CM8">
        <v>3.5116900000000002</v>
      </c>
      <c r="CN8">
        <v>3.542468</v>
      </c>
      <c r="CO8">
        <v>2.0896979999999998</v>
      </c>
      <c r="CP8">
        <v>4.2581249999999997</v>
      </c>
      <c r="CQ8">
        <v>3.542468</v>
      </c>
      <c r="CR8">
        <v>0.84194100000000005</v>
      </c>
      <c r="CS8">
        <v>2.7933979999999998</v>
      </c>
      <c r="CT8">
        <v>0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83.545461000000017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343.89</v>
      </c>
      <c r="L9">
        <v>437.61</v>
      </c>
      <c r="M9">
        <v>92.91</v>
      </c>
      <c r="N9">
        <v>119.136178</v>
      </c>
      <c r="O9">
        <v>62.39</v>
      </c>
      <c r="P9">
        <v>95.490200000000002</v>
      </c>
      <c r="Q9">
        <v>20.809200000000001</v>
      </c>
      <c r="R9">
        <v>42.281599999999997</v>
      </c>
      <c r="S9">
        <v>26.3324</v>
      </c>
      <c r="T9">
        <v>0.56000000000000005</v>
      </c>
      <c r="U9">
        <v>348.97500000000002</v>
      </c>
      <c r="V9">
        <v>14.25</v>
      </c>
      <c r="W9">
        <v>34.799309999999998</v>
      </c>
      <c r="X9">
        <v>131.125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42.933545000000002</v>
      </c>
      <c r="AH9">
        <v>0</v>
      </c>
      <c r="AI9">
        <v>0</v>
      </c>
      <c r="AJ9">
        <v>0</v>
      </c>
      <c r="AK9">
        <v>26.555779999999999</v>
      </c>
      <c r="AL9">
        <v>0</v>
      </c>
      <c r="AM9">
        <v>0</v>
      </c>
      <c r="AN9">
        <v>0.70510899999999999</v>
      </c>
      <c r="AO9">
        <v>0</v>
      </c>
      <c r="AP9">
        <v>0.25619999999999998</v>
      </c>
      <c r="AQ9">
        <v>0</v>
      </c>
      <c r="AR9">
        <v>46.368000000000002</v>
      </c>
      <c r="AS9">
        <v>31.897383000000001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83.545461000000017</v>
      </c>
      <c r="BA9">
        <f t="shared" si="1"/>
        <v>2028.9539539999996</v>
      </c>
      <c r="BB9">
        <v>6</v>
      </c>
      <c r="BD9">
        <v>7.65</v>
      </c>
      <c r="BE9">
        <v>1.95</v>
      </c>
      <c r="BF9">
        <v>3.03</v>
      </c>
      <c r="BG9">
        <v>1.84</v>
      </c>
      <c r="BH9">
        <v>9.34</v>
      </c>
      <c r="BI9">
        <v>0.86</v>
      </c>
      <c r="BJ9">
        <v>1.79</v>
      </c>
      <c r="BK9">
        <v>0.94</v>
      </c>
      <c r="BL9">
        <v>0</v>
      </c>
      <c r="BM9">
        <v>0.2</v>
      </c>
      <c r="BN9">
        <v>3.57</v>
      </c>
      <c r="BO9">
        <v>3.78</v>
      </c>
      <c r="BP9">
        <v>0.25</v>
      </c>
      <c r="BQ9">
        <v>2.0099999999999998</v>
      </c>
      <c r="BR9">
        <v>2.19</v>
      </c>
      <c r="BS9">
        <v>1.64</v>
      </c>
      <c r="BT9">
        <v>2.6925150000000002</v>
      </c>
      <c r="BU9">
        <v>1.341844</v>
      </c>
      <c r="BV9">
        <v>2.3954240000000002</v>
      </c>
      <c r="BW9">
        <v>1.9429620000000001</v>
      </c>
      <c r="BX9">
        <v>0.97984300000000002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4.6946640000000004</v>
      </c>
      <c r="CK9">
        <v>0.935114</v>
      </c>
      <c r="CL9">
        <v>1.938104</v>
      </c>
      <c r="CM9">
        <v>3.5116900000000002</v>
      </c>
      <c r="CN9">
        <v>3.542468</v>
      </c>
      <c r="CO9">
        <v>2.0896979999999998</v>
      </c>
      <c r="CP9">
        <v>4.2581249999999997</v>
      </c>
      <c r="CQ9">
        <v>3.542468</v>
      </c>
      <c r="CR9">
        <v>0.84194100000000005</v>
      </c>
      <c r="CS9">
        <v>2.7933979999999998</v>
      </c>
      <c r="CT9">
        <v>0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83.545461000000017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343.89</v>
      </c>
      <c r="L10">
        <v>437.61</v>
      </c>
      <c r="M10">
        <v>92.91</v>
      </c>
      <c r="N10">
        <v>119.136178</v>
      </c>
      <c r="O10">
        <v>62.39</v>
      </c>
      <c r="P10">
        <v>95.490200000000002</v>
      </c>
      <c r="Q10">
        <v>20.809200000000001</v>
      </c>
      <c r="R10">
        <v>42.281599999999997</v>
      </c>
      <c r="S10">
        <v>26.3324</v>
      </c>
      <c r="T10">
        <v>0.56000000000000005</v>
      </c>
      <c r="U10">
        <v>348.97500000000002</v>
      </c>
      <c r="V10">
        <v>14.25</v>
      </c>
      <c r="W10">
        <v>34.799309999999998</v>
      </c>
      <c r="X10">
        <v>131.125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42.933545000000002</v>
      </c>
      <c r="AH10">
        <v>0</v>
      </c>
      <c r="AI10">
        <v>0</v>
      </c>
      <c r="AJ10">
        <v>0</v>
      </c>
      <c r="AK10">
        <v>26.555779999999999</v>
      </c>
      <c r="AL10">
        <v>0</v>
      </c>
      <c r="AM10">
        <v>0</v>
      </c>
      <c r="AN10">
        <v>0.70510899999999999</v>
      </c>
      <c r="AO10">
        <v>0</v>
      </c>
      <c r="AP10">
        <v>0.25619999999999998</v>
      </c>
      <c r="AQ10">
        <v>0</v>
      </c>
      <c r="AR10">
        <v>46.368000000000002</v>
      </c>
      <c r="AS10">
        <v>31.897383000000001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83.545461000000017</v>
      </c>
      <c r="BA10">
        <f t="shared" si="1"/>
        <v>2028.9539539999996</v>
      </c>
      <c r="BB10">
        <v>7</v>
      </c>
      <c r="BD10">
        <v>7.65</v>
      </c>
      <c r="BE10">
        <v>1.95</v>
      </c>
      <c r="BF10">
        <v>3.03</v>
      </c>
      <c r="BG10">
        <v>1.84</v>
      </c>
      <c r="BH10">
        <v>9.34</v>
      </c>
      <c r="BI10">
        <v>0.86</v>
      </c>
      <c r="BJ10">
        <v>1.79</v>
      </c>
      <c r="BK10">
        <v>0.94</v>
      </c>
      <c r="BL10">
        <v>0</v>
      </c>
      <c r="BM10">
        <v>0.2</v>
      </c>
      <c r="BN10">
        <v>3.57</v>
      </c>
      <c r="BO10">
        <v>3.78</v>
      </c>
      <c r="BP10">
        <v>0.25</v>
      </c>
      <c r="BQ10">
        <v>2.0099999999999998</v>
      </c>
      <c r="BR10">
        <v>2.19</v>
      </c>
      <c r="BS10">
        <v>1.64</v>
      </c>
      <c r="BT10">
        <v>2.6925150000000002</v>
      </c>
      <c r="BU10">
        <v>1.341844</v>
      </c>
      <c r="BV10">
        <v>2.3954240000000002</v>
      </c>
      <c r="BW10">
        <v>1.9429620000000001</v>
      </c>
      <c r="BX10">
        <v>0.97984300000000002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4.6946640000000004</v>
      </c>
      <c r="CK10">
        <v>0.935114</v>
      </c>
      <c r="CL10">
        <v>1.938104</v>
      </c>
      <c r="CM10">
        <v>3.5116900000000002</v>
      </c>
      <c r="CN10">
        <v>3.542468</v>
      </c>
      <c r="CO10">
        <v>2.0896979999999998</v>
      </c>
      <c r="CP10">
        <v>4.2581249999999997</v>
      </c>
      <c r="CQ10">
        <v>3.542468</v>
      </c>
      <c r="CR10">
        <v>0.84194100000000005</v>
      </c>
      <c r="CS10">
        <v>2.7933979999999998</v>
      </c>
      <c r="CT10">
        <v>0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83.545461000000017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343.89</v>
      </c>
      <c r="L11">
        <v>437.61</v>
      </c>
      <c r="M11">
        <v>92.91</v>
      </c>
      <c r="N11">
        <v>119.136178</v>
      </c>
      <c r="O11">
        <v>62.39</v>
      </c>
      <c r="P11">
        <v>95.490200000000002</v>
      </c>
      <c r="Q11">
        <v>20.809200000000001</v>
      </c>
      <c r="R11">
        <v>42.271599999999999</v>
      </c>
      <c r="S11">
        <v>26.322399999999998</v>
      </c>
      <c r="T11">
        <v>0.56000000000000005</v>
      </c>
      <c r="U11">
        <v>348.97500000000002</v>
      </c>
      <c r="V11">
        <v>14.25</v>
      </c>
      <c r="W11">
        <v>34.799309999999998</v>
      </c>
      <c r="X11">
        <v>131.125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42.933545000000002</v>
      </c>
      <c r="AH11">
        <v>0</v>
      </c>
      <c r="AI11">
        <v>0</v>
      </c>
      <c r="AJ11">
        <v>0</v>
      </c>
      <c r="AK11">
        <v>26.555779999999999</v>
      </c>
      <c r="AL11">
        <v>0</v>
      </c>
      <c r="AM11">
        <v>10.918805000000001</v>
      </c>
      <c r="AN11">
        <v>0.70510899999999999</v>
      </c>
      <c r="AO11">
        <v>0</v>
      </c>
      <c r="AP11">
        <v>0.25619999999999998</v>
      </c>
      <c r="AQ11">
        <v>0</v>
      </c>
      <c r="AR11">
        <v>46.368000000000002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83.545461000000017</v>
      </c>
      <c r="BA11">
        <f t="shared" si="1"/>
        <v>2039.8527589999997</v>
      </c>
      <c r="BB11">
        <v>8</v>
      </c>
      <c r="BD11">
        <v>7.65</v>
      </c>
      <c r="BE11">
        <v>1.95</v>
      </c>
      <c r="BF11">
        <v>3.03</v>
      </c>
      <c r="BG11">
        <v>1.84</v>
      </c>
      <c r="BH11">
        <v>9.34</v>
      </c>
      <c r="BI11">
        <v>0.86</v>
      </c>
      <c r="BJ11">
        <v>1.79</v>
      </c>
      <c r="BK11">
        <v>0.94</v>
      </c>
      <c r="BL11">
        <v>0</v>
      </c>
      <c r="BM11">
        <v>0.2</v>
      </c>
      <c r="BN11">
        <v>3.57</v>
      </c>
      <c r="BO11">
        <v>3.78</v>
      </c>
      <c r="BP11">
        <v>0.25</v>
      </c>
      <c r="BQ11">
        <v>2.0099999999999998</v>
      </c>
      <c r="BR11">
        <v>2.19</v>
      </c>
      <c r="BS11">
        <v>1.64</v>
      </c>
      <c r="BT11">
        <v>2.6925150000000002</v>
      </c>
      <c r="BU11">
        <v>1.341844</v>
      </c>
      <c r="BV11">
        <v>2.3954240000000002</v>
      </c>
      <c r="BW11">
        <v>1.9429620000000001</v>
      </c>
      <c r="BX11">
        <v>0.97984300000000002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4.6946640000000004</v>
      </c>
      <c r="CK11">
        <v>0.935114</v>
      </c>
      <c r="CL11">
        <v>1.938104</v>
      </c>
      <c r="CM11">
        <v>3.5116900000000002</v>
      </c>
      <c r="CN11">
        <v>3.542468</v>
      </c>
      <c r="CO11">
        <v>2.0896979999999998</v>
      </c>
      <c r="CP11">
        <v>4.2581249999999997</v>
      </c>
      <c r="CQ11">
        <v>3.542468</v>
      </c>
      <c r="CR11">
        <v>0.84194100000000005</v>
      </c>
      <c r="CS11">
        <v>2.7933979999999998</v>
      </c>
      <c r="CT11">
        <v>0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83.545461000000017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343.89</v>
      </c>
      <c r="L12">
        <v>437.61</v>
      </c>
      <c r="M12">
        <v>92.91</v>
      </c>
      <c r="N12">
        <v>119.136178</v>
      </c>
      <c r="O12">
        <v>62.39</v>
      </c>
      <c r="P12">
        <v>95.490200000000002</v>
      </c>
      <c r="Q12">
        <v>20.809200000000001</v>
      </c>
      <c r="R12">
        <v>42.271599999999999</v>
      </c>
      <c r="S12">
        <v>26.322399999999998</v>
      </c>
      <c r="T12">
        <v>0.56000000000000005</v>
      </c>
      <c r="U12">
        <v>348.97500000000002</v>
      </c>
      <c r="V12">
        <v>14.25</v>
      </c>
      <c r="W12">
        <v>34.799309999999998</v>
      </c>
      <c r="X12">
        <v>131.125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42.933545000000002</v>
      </c>
      <c r="AH12">
        <v>0</v>
      </c>
      <c r="AI12">
        <v>0</v>
      </c>
      <c r="AJ12">
        <v>0</v>
      </c>
      <c r="AK12">
        <v>26.555779999999999</v>
      </c>
      <c r="AL12">
        <v>0</v>
      </c>
      <c r="AM12">
        <v>10.918805000000001</v>
      </c>
      <c r="AN12">
        <v>0.70510899999999999</v>
      </c>
      <c r="AO12">
        <v>0</v>
      </c>
      <c r="AP12">
        <v>0.25619999999999998</v>
      </c>
      <c r="AQ12">
        <v>0</v>
      </c>
      <c r="AR12">
        <v>46.368000000000002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83.545461000000017</v>
      </c>
      <c r="BA12">
        <f t="shared" si="1"/>
        <v>2039.8527589999997</v>
      </c>
      <c r="BB12">
        <v>9</v>
      </c>
      <c r="BD12">
        <v>7.65</v>
      </c>
      <c r="BE12">
        <v>1.95</v>
      </c>
      <c r="BF12">
        <v>3.03</v>
      </c>
      <c r="BG12">
        <v>1.84</v>
      </c>
      <c r="BH12">
        <v>9.34</v>
      </c>
      <c r="BI12">
        <v>0.86</v>
      </c>
      <c r="BJ12">
        <v>1.79</v>
      </c>
      <c r="BK12">
        <v>0.94</v>
      </c>
      <c r="BL12">
        <v>0</v>
      </c>
      <c r="BM12">
        <v>0.2</v>
      </c>
      <c r="BN12">
        <v>3.57</v>
      </c>
      <c r="BO12">
        <v>3.78</v>
      </c>
      <c r="BP12">
        <v>0.25</v>
      </c>
      <c r="BQ12">
        <v>2.0099999999999998</v>
      </c>
      <c r="BR12">
        <v>2.19</v>
      </c>
      <c r="BS12">
        <v>1.64</v>
      </c>
      <c r="BT12">
        <v>2.6925150000000002</v>
      </c>
      <c r="BU12">
        <v>1.341844</v>
      </c>
      <c r="BV12">
        <v>2.3954240000000002</v>
      </c>
      <c r="BW12">
        <v>1.9429620000000001</v>
      </c>
      <c r="BX12">
        <v>0.97984300000000002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4.6946640000000004</v>
      </c>
      <c r="CK12">
        <v>0.935114</v>
      </c>
      <c r="CL12">
        <v>1.938104</v>
      </c>
      <c r="CM12">
        <v>3.5116900000000002</v>
      </c>
      <c r="CN12">
        <v>3.542468</v>
      </c>
      <c r="CO12">
        <v>2.0896979999999998</v>
      </c>
      <c r="CP12">
        <v>4.2581249999999997</v>
      </c>
      <c r="CQ12">
        <v>3.542468</v>
      </c>
      <c r="CR12">
        <v>0.84194100000000005</v>
      </c>
      <c r="CS12">
        <v>2.7933979999999998</v>
      </c>
      <c r="CT12">
        <v>0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83.545461000000017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343.89</v>
      </c>
      <c r="L13">
        <v>437.61</v>
      </c>
      <c r="M13">
        <v>92.91</v>
      </c>
      <c r="N13">
        <v>119.136178</v>
      </c>
      <c r="O13">
        <v>62.39</v>
      </c>
      <c r="P13">
        <v>95.490200000000002</v>
      </c>
      <c r="Q13">
        <v>20.809200000000001</v>
      </c>
      <c r="R13">
        <v>42.271599999999999</v>
      </c>
      <c r="S13">
        <v>26.322399999999998</v>
      </c>
      <c r="T13">
        <v>0.56000000000000005</v>
      </c>
      <c r="U13">
        <v>348.97500000000002</v>
      </c>
      <c r="V13">
        <v>14.25</v>
      </c>
      <c r="W13">
        <v>34.799309999999998</v>
      </c>
      <c r="X13">
        <v>146.26089999999999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42.933545000000002</v>
      </c>
      <c r="AH13">
        <v>0</v>
      </c>
      <c r="AI13">
        <v>0</v>
      </c>
      <c r="AJ13">
        <v>0</v>
      </c>
      <c r="AK13">
        <v>26.555779999999999</v>
      </c>
      <c r="AL13">
        <v>0</v>
      </c>
      <c r="AM13">
        <v>10.918805000000001</v>
      </c>
      <c r="AN13">
        <v>0.70510899999999999</v>
      </c>
      <c r="AO13">
        <v>0</v>
      </c>
      <c r="AP13">
        <v>0.25619999999999998</v>
      </c>
      <c r="AQ13">
        <v>0</v>
      </c>
      <c r="AR13">
        <v>44.16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83.545461000000017</v>
      </c>
      <c r="BA13">
        <f t="shared" si="1"/>
        <v>2052.780659</v>
      </c>
      <c r="BB13">
        <v>10</v>
      </c>
      <c r="BD13">
        <v>7.65</v>
      </c>
      <c r="BE13">
        <v>1.95</v>
      </c>
      <c r="BF13">
        <v>3.03</v>
      </c>
      <c r="BG13">
        <v>1.84</v>
      </c>
      <c r="BH13">
        <v>9.34</v>
      </c>
      <c r="BI13">
        <v>0.86</v>
      </c>
      <c r="BJ13">
        <v>1.79</v>
      </c>
      <c r="BK13">
        <v>0.94</v>
      </c>
      <c r="BL13">
        <v>0</v>
      </c>
      <c r="BM13">
        <v>0.2</v>
      </c>
      <c r="BN13">
        <v>3.57</v>
      </c>
      <c r="BO13">
        <v>3.78</v>
      </c>
      <c r="BP13">
        <v>0.25</v>
      </c>
      <c r="BQ13">
        <v>2.0099999999999998</v>
      </c>
      <c r="BR13">
        <v>2.19</v>
      </c>
      <c r="BS13">
        <v>1.64</v>
      </c>
      <c r="BT13">
        <v>2.6925150000000002</v>
      </c>
      <c r="BU13">
        <v>1.341844</v>
      </c>
      <c r="BV13">
        <v>2.3954240000000002</v>
      </c>
      <c r="BW13">
        <v>1.9429620000000001</v>
      </c>
      <c r="BX13">
        <v>0.97984300000000002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4.6946640000000004</v>
      </c>
      <c r="CK13">
        <v>0.935114</v>
      </c>
      <c r="CL13">
        <v>1.938104</v>
      </c>
      <c r="CM13">
        <v>3.5116900000000002</v>
      </c>
      <c r="CN13">
        <v>3.542468</v>
      </c>
      <c r="CO13">
        <v>2.0896979999999998</v>
      </c>
      <c r="CP13">
        <v>4.2581249999999997</v>
      </c>
      <c r="CQ13">
        <v>3.542468</v>
      </c>
      <c r="CR13">
        <v>0.84194100000000005</v>
      </c>
      <c r="CS13">
        <v>2.7933979999999998</v>
      </c>
      <c r="CT13">
        <v>0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83.545461000000017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343.89</v>
      </c>
      <c r="L14">
        <v>437.61</v>
      </c>
      <c r="M14">
        <v>92.91</v>
      </c>
      <c r="N14">
        <v>119.136178</v>
      </c>
      <c r="O14">
        <v>62.39</v>
      </c>
      <c r="P14">
        <v>95.490200000000002</v>
      </c>
      <c r="Q14">
        <v>20.809200000000001</v>
      </c>
      <c r="R14">
        <v>42.281599999999997</v>
      </c>
      <c r="S14">
        <v>26.3324</v>
      </c>
      <c r="T14">
        <v>0.56000000000000005</v>
      </c>
      <c r="U14">
        <v>348.97500000000002</v>
      </c>
      <c r="V14">
        <v>14.25</v>
      </c>
      <c r="W14">
        <v>34.799309999999998</v>
      </c>
      <c r="X14">
        <v>146.26089999999999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42.933545000000002</v>
      </c>
      <c r="AH14">
        <v>0</v>
      </c>
      <c r="AI14">
        <v>0</v>
      </c>
      <c r="AJ14">
        <v>0</v>
      </c>
      <c r="AK14">
        <v>26.555779999999999</v>
      </c>
      <c r="AL14">
        <v>0</v>
      </c>
      <c r="AM14">
        <v>10.918805000000001</v>
      </c>
      <c r="AN14">
        <v>0.70510899999999999</v>
      </c>
      <c r="AO14">
        <v>0</v>
      </c>
      <c r="AP14">
        <v>0.25619999999999998</v>
      </c>
      <c r="AQ14">
        <v>0</v>
      </c>
      <c r="AR14">
        <v>44.16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83.545461000000017</v>
      </c>
      <c r="BA14">
        <f t="shared" si="1"/>
        <v>2052.800659</v>
      </c>
      <c r="BB14">
        <v>11</v>
      </c>
      <c r="BD14">
        <v>7.65</v>
      </c>
      <c r="BE14">
        <v>1.95</v>
      </c>
      <c r="BF14">
        <v>3.03</v>
      </c>
      <c r="BG14">
        <v>1.84</v>
      </c>
      <c r="BH14">
        <v>9.34</v>
      </c>
      <c r="BI14">
        <v>0.86</v>
      </c>
      <c r="BJ14">
        <v>1.79</v>
      </c>
      <c r="BK14">
        <v>0.94</v>
      </c>
      <c r="BL14">
        <v>0</v>
      </c>
      <c r="BM14">
        <v>0.2</v>
      </c>
      <c r="BN14">
        <v>3.57</v>
      </c>
      <c r="BO14">
        <v>3.78</v>
      </c>
      <c r="BP14">
        <v>0.25</v>
      </c>
      <c r="BQ14">
        <v>2.0099999999999998</v>
      </c>
      <c r="BR14">
        <v>2.19</v>
      </c>
      <c r="BS14">
        <v>1.64</v>
      </c>
      <c r="BT14">
        <v>2.6925150000000002</v>
      </c>
      <c r="BU14">
        <v>1.341844</v>
      </c>
      <c r="BV14">
        <v>2.3954240000000002</v>
      </c>
      <c r="BW14">
        <v>1.9429620000000001</v>
      </c>
      <c r="BX14">
        <v>0.97984300000000002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4.6946640000000004</v>
      </c>
      <c r="CK14">
        <v>0.935114</v>
      </c>
      <c r="CL14">
        <v>1.938104</v>
      </c>
      <c r="CM14">
        <v>3.5116900000000002</v>
      </c>
      <c r="CN14">
        <v>3.542468</v>
      </c>
      <c r="CO14">
        <v>2.0896979999999998</v>
      </c>
      <c r="CP14">
        <v>4.2581249999999997</v>
      </c>
      <c r="CQ14">
        <v>3.542468</v>
      </c>
      <c r="CR14">
        <v>0.84194100000000005</v>
      </c>
      <c r="CS14">
        <v>2.7933979999999998</v>
      </c>
      <c r="CT14">
        <v>0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83.545461000000017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343.89</v>
      </c>
      <c r="L15">
        <v>437.61</v>
      </c>
      <c r="M15">
        <v>92.91</v>
      </c>
      <c r="N15">
        <v>119.136178</v>
      </c>
      <c r="O15">
        <v>62.39</v>
      </c>
      <c r="P15">
        <v>95.490200000000002</v>
      </c>
      <c r="Q15">
        <v>20.809200000000001</v>
      </c>
      <c r="R15">
        <v>42.271599999999999</v>
      </c>
      <c r="S15">
        <v>26.322399999999998</v>
      </c>
      <c r="T15">
        <v>0.56000000000000005</v>
      </c>
      <c r="U15">
        <v>348.97500000000002</v>
      </c>
      <c r="V15">
        <v>14.25</v>
      </c>
      <c r="W15">
        <v>34.799309999999998</v>
      </c>
      <c r="X15">
        <v>146.26089999999999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42.933545000000002</v>
      </c>
      <c r="AH15">
        <v>0</v>
      </c>
      <c r="AI15">
        <v>0</v>
      </c>
      <c r="AJ15">
        <v>0</v>
      </c>
      <c r="AK15">
        <v>26.555779999999999</v>
      </c>
      <c r="AL15">
        <v>0</v>
      </c>
      <c r="AM15">
        <v>10.918805000000001</v>
      </c>
      <c r="AN15">
        <v>0.70510899999999999</v>
      </c>
      <c r="AO15">
        <v>0</v>
      </c>
      <c r="AP15">
        <v>0.25619999999999998</v>
      </c>
      <c r="AQ15">
        <v>0</v>
      </c>
      <c r="AR15">
        <v>52.44</v>
      </c>
      <c r="AS15">
        <v>32.688360000000003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83.545461000000017</v>
      </c>
      <c r="BA15">
        <f t="shared" si="1"/>
        <v>2061.8516359999999</v>
      </c>
      <c r="BB15">
        <v>12</v>
      </c>
      <c r="BD15">
        <v>7.65</v>
      </c>
      <c r="BE15">
        <v>1.95</v>
      </c>
      <c r="BF15">
        <v>3.03</v>
      </c>
      <c r="BG15">
        <v>1.84</v>
      </c>
      <c r="BH15">
        <v>9.34</v>
      </c>
      <c r="BI15">
        <v>0.86</v>
      </c>
      <c r="BJ15">
        <v>1.79</v>
      </c>
      <c r="BK15">
        <v>0.94</v>
      </c>
      <c r="BL15">
        <v>0</v>
      </c>
      <c r="BM15">
        <v>0.2</v>
      </c>
      <c r="BN15">
        <v>3.57</v>
      </c>
      <c r="BO15">
        <v>3.78</v>
      </c>
      <c r="BP15">
        <v>0.25</v>
      </c>
      <c r="BQ15">
        <v>2.0099999999999998</v>
      </c>
      <c r="BR15">
        <v>2.19</v>
      </c>
      <c r="BS15">
        <v>1.64</v>
      </c>
      <c r="BT15">
        <v>2.6925150000000002</v>
      </c>
      <c r="BU15">
        <v>1.341844</v>
      </c>
      <c r="BV15">
        <v>2.3954240000000002</v>
      </c>
      <c r="BW15">
        <v>1.9429620000000001</v>
      </c>
      <c r="BX15">
        <v>0.97984300000000002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4.6946640000000004</v>
      </c>
      <c r="CK15">
        <v>0.935114</v>
      </c>
      <c r="CL15">
        <v>1.938104</v>
      </c>
      <c r="CM15">
        <v>3.5116900000000002</v>
      </c>
      <c r="CN15">
        <v>3.542468</v>
      </c>
      <c r="CO15">
        <v>2.0896979999999998</v>
      </c>
      <c r="CP15">
        <v>4.2581249999999997</v>
      </c>
      <c r="CQ15">
        <v>3.542468</v>
      </c>
      <c r="CR15">
        <v>0.84194100000000005</v>
      </c>
      <c r="CS15">
        <v>2.7933979999999998</v>
      </c>
      <c r="CT15">
        <v>0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83.545461000000017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343.89</v>
      </c>
      <c r="L16">
        <v>437.61</v>
      </c>
      <c r="M16">
        <v>92.91</v>
      </c>
      <c r="N16">
        <v>119.136178</v>
      </c>
      <c r="O16">
        <v>62.39</v>
      </c>
      <c r="P16">
        <v>95.490200000000002</v>
      </c>
      <c r="Q16">
        <v>20.809200000000001</v>
      </c>
      <c r="R16">
        <v>42.271599999999999</v>
      </c>
      <c r="S16">
        <v>26.322399999999998</v>
      </c>
      <c r="T16">
        <v>0.56000000000000005</v>
      </c>
      <c r="U16">
        <v>348.97500000000002</v>
      </c>
      <c r="V16">
        <v>14.25</v>
      </c>
      <c r="W16">
        <v>34.799309999999998</v>
      </c>
      <c r="X16">
        <v>146.26089999999999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42.933545000000002</v>
      </c>
      <c r="AH16">
        <v>0</v>
      </c>
      <c r="AI16">
        <v>0</v>
      </c>
      <c r="AJ16">
        <v>0</v>
      </c>
      <c r="AK16">
        <v>26.555779999999999</v>
      </c>
      <c r="AL16">
        <v>0</v>
      </c>
      <c r="AM16">
        <v>10.918805000000001</v>
      </c>
      <c r="AN16">
        <v>0.70510899999999999</v>
      </c>
      <c r="AO16">
        <v>0</v>
      </c>
      <c r="AP16">
        <v>0.25619999999999998</v>
      </c>
      <c r="AQ16">
        <v>0</v>
      </c>
      <c r="AR16">
        <v>52.44</v>
      </c>
      <c r="AS16">
        <v>32.688360000000003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83.545461000000017</v>
      </c>
      <c r="BA16">
        <f t="shared" si="1"/>
        <v>2061.8516359999999</v>
      </c>
      <c r="BB16">
        <v>13</v>
      </c>
      <c r="BD16">
        <v>7.65</v>
      </c>
      <c r="BE16">
        <v>1.95</v>
      </c>
      <c r="BF16">
        <v>3.03</v>
      </c>
      <c r="BG16">
        <v>1.84</v>
      </c>
      <c r="BH16">
        <v>9.34</v>
      </c>
      <c r="BI16">
        <v>0.86</v>
      </c>
      <c r="BJ16">
        <v>1.79</v>
      </c>
      <c r="BK16">
        <v>0.94</v>
      </c>
      <c r="BL16">
        <v>0</v>
      </c>
      <c r="BM16">
        <v>0.2</v>
      </c>
      <c r="BN16">
        <v>3.57</v>
      </c>
      <c r="BO16">
        <v>3.78</v>
      </c>
      <c r="BP16">
        <v>0.25</v>
      </c>
      <c r="BQ16">
        <v>2.0099999999999998</v>
      </c>
      <c r="BR16">
        <v>2.19</v>
      </c>
      <c r="BS16">
        <v>1.64</v>
      </c>
      <c r="BT16">
        <v>2.6925150000000002</v>
      </c>
      <c r="BU16">
        <v>1.341844</v>
      </c>
      <c r="BV16">
        <v>2.3954240000000002</v>
      </c>
      <c r="BW16">
        <v>1.9429620000000001</v>
      </c>
      <c r="BX16">
        <v>0.97984300000000002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4.6946640000000004</v>
      </c>
      <c r="CK16">
        <v>0.935114</v>
      </c>
      <c r="CL16">
        <v>1.938104</v>
      </c>
      <c r="CM16">
        <v>3.5116900000000002</v>
      </c>
      <c r="CN16">
        <v>3.542468</v>
      </c>
      <c r="CO16">
        <v>2.0896979999999998</v>
      </c>
      <c r="CP16">
        <v>4.2581249999999997</v>
      </c>
      <c r="CQ16">
        <v>3.542468</v>
      </c>
      <c r="CR16">
        <v>0.84194100000000005</v>
      </c>
      <c r="CS16">
        <v>2.7933979999999998</v>
      </c>
      <c r="CT16">
        <v>0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83.545461000000017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342.2131</v>
      </c>
      <c r="L17">
        <v>437.61</v>
      </c>
      <c r="M17">
        <v>92.91</v>
      </c>
      <c r="N17">
        <v>119.136178</v>
      </c>
      <c r="O17">
        <v>62.39</v>
      </c>
      <c r="P17">
        <v>95.490200000000002</v>
      </c>
      <c r="Q17">
        <v>18.483699999999999</v>
      </c>
      <c r="R17">
        <v>42.251600000000003</v>
      </c>
      <c r="S17">
        <v>22.3184</v>
      </c>
      <c r="T17">
        <v>0.56000000000000005</v>
      </c>
      <c r="U17">
        <v>348.97500000000002</v>
      </c>
      <c r="V17">
        <v>14.25</v>
      </c>
      <c r="W17">
        <v>34.799309999999998</v>
      </c>
      <c r="X17">
        <v>146.26089999999999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42.933545000000002</v>
      </c>
      <c r="AH17">
        <v>0</v>
      </c>
      <c r="AI17">
        <v>0</v>
      </c>
      <c r="AJ17">
        <v>0</v>
      </c>
      <c r="AK17">
        <v>26.555779999999999</v>
      </c>
      <c r="AL17">
        <v>0</v>
      </c>
      <c r="AM17">
        <v>10.918805000000001</v>
      </c>
      <c r="AN17">
        <v>0.70510899999999999</v>
      </c>
      <c r="AO17">
        <v>0</v>
      </c>
      <c r="AP17">
        <v>0.25619999999999998</v>
      </c>
      <c r="AQ17">
        <v>0</v>
      </c>
      <c r="AR17">
        <v>52.44</v>
      </c>
      <c r="AS17">
        <v>32.688360000000003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83.545461000000017</v>
      </c>
      <c r="BA17">
        <f t="shared" si="1"/>
        <v>2053.8252360000001</v>
      </c>
      <c r="BB17">
        <v>14</v>
      </c>
      <c r="BD17">
        <v>7.65</v>
      </c>
      <c r="BE17">
        <v>1.95</v>
      </c>
      <c r="BF17">
        <v>3.03</v>
      </c>
      <c r="BG17">
        <v>1.84</v>
      </c>
      <c r="BH17">
        <v>9.34</v>
      </c>
      <c r="BI17">
        <v>0.86</v>
      </c>
      <c r="BJ17">
        <v>1.79</v>
      </c>
      <c r="BK17">
        <v>0.94</v>
      </c>
      <c r="BL17">
        <v>0</v>
      </c>
      <c r="BM17">
        <v>0.2</v>
      </c>
      <c r="BN17">
        <v>3.57</v>
      </c>
      <c r="BO17">
        <v>3.78</v>
      </c>
      <c r="BP17">
        <v>0.25</v>
      </c>
      <c r="BQ17">
        <v>2.0099999999999998</v>
      </c>
      <c r="BR17">
        <v>2.19</v>
      </c>
      <c r="BS17">
        <v>1.64</v>
      </c>
      <c r="BT17">
        <v>2.6925150000000002</v>
      </c>
      <c r="BU17">
        <v>1.341844</v>
      </c>
      <c r="BV17">
        <v>2.3954240000000002</v>
      </c>
      <c r="BW17">
        <v>1.9429620000000001</v>
      </c>
      <c r="BX17">
        <v>0.97984300000000002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4.6946640000000004</v>
      </c>
      <c r="CK17">
        <v>0.935114</v>
      </c>
      <c r="CL17">
        <v>1.938104</v>
      </c>
      <c r="CM17">
        <v>3.5116900000000002</v>
      </c>
      <c r="CN17">
        <v>3.542468</v>
      </c>
      <c r="CO17">
        <v>2.0896979999999998</v>
      </c>
      <c r="CP17">
        <v>4.2581249999999997</v>
      </c>
      <c r="CQ17">
        <v>3.542468</v>
      </c>
      <c r="CR17">
        <v>0.84194100000000005</v>
      </c>
      <c r="CS17">
        <v>2.7933979999999998</v>
      </c>
      <c r="CT17">
        <v>0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83.545461000000017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342.2131</v>
      </c>
      <c r="L18">
        <v>437.61</v>
      </c>
      <c r="M18">
        <v>92.91</v>
      </c>
      <c r="N18">
        <v>119.136178</v>
      </c>
      <c r="O18">
        <v>62.39</v>
      </c>
      <c r="P18">
        <v>98.798310000000001</v>
      </c>
      <c r="Q18">
        <v>18.483699999999999</v>
      </c>
      <c r="R18">
        <v>42.251600000000003</v>
      </c>
      <c r="S18">
        <v>24.966756</v>
      </c>
      <c r="T18">
        <v>0.56000000000000005</v>
      </c>
      <c r="U18">
        <v>348.97500000000002</v>
      </c>
      <c r="V18">
        <v>14.25</v>
      </c>
      <c r="W18">
        <v>34.799309999999998</v>
      </c>
      <c r="X18">
        <v>146.26089999999999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42.933545000000002</v>
      </c>
      <c r="AH18">
        <v>0</v>
      </c>
      <c r="AI18">
        <v>0</v>
      </c>
      <c r="AJ18">
        <v>0</v>
      </c>
      <c r="AK18">
        <v>26.555779999999999</v>
      </c>
      <c r="AL18">
        <v>0</v>
      </c>
      <c r="AM18">
        <v>10.918805000000001</v>
      </c>
      <c r="AN18">
        <v>0.70510899999999999</v>
      </c>
      <c r="AO18">
        <v>0</v>
      </c>
      <c r="AP18">
        <v>0.25619999999999998</v>
      </c>
      <c r="AQ18">
        <v>0</v>
      </c>
      <c r="AR18">
        <v>44.16</v>
      </c>
      <c r="AS18">
        <v>32.688360000000003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83.545461000000017</v>
      </c>
      <c r="BA18">
        <f t="shared" si="1"/>
        <v>2051.5017020000005</v>
      </c>
      <c r="BB18">
        <v>15</v>
      </c>
      <c r="BD18">
        <v>7.65</v>
      </c>
      <c r="BE18">
        <v>1.95</v>
      </c>
      <c r="BF18">
        <v>3.03</v>
      </c>
      <c r="BG18">
        <v>1.84</v>
      </c>
      <c r="BH18">
        <v>9.34</v>
      </c>
      <c r="BI18">
        <v>0.86</v>
      </c>
      <c r="BJ18">
        <v>1.79</v>
      </c>
      <c r="BK18">
        <v>0.94</v>
      </c>
      <c r="BL18">
        <v>0</v>
      </c>
      <c r="BM18">
        <v>0.2</v>
      </c>
      <c r="BN18">
        <v>3.57</v>
      </c>
      <c r="BO18">
        <v>3.78</v>
      </c>
      <c r="BP18">
        <v>0.25</v>
      </c>
      <c r="BQ18">
        <v>2.0099999999999998</v>
      </c>
      <c r="BR18">
        <v>2.19</v>
      </c>
      <c r="BS18">
        <v>1.64</v>
      </c>
      <c r="BT18">
        <v>2.6925150000000002</v>
      </c>
      <c r="BU18">
        <v>1.341844</v>
      </c>
      <c r="BV18">
        <v>2.3954240000000002</v>
      </c>
      <c r="BW18">
        <v>1.9429620000000001</v>
      </c>
      <c r="BX18">
        <v>0.97984300000000002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4.6946640000000004</v>
      </c>
      <c r="CK18">
        <v>0.935114</v>
      </c>
      <c r="CL18">
        <v>1.938104</v>
      </c>
      <c r="CM18">
        <v>3.5116900000000002</v>
      </c>
      <c r="CN18">
        <v>3.542468</v>
      </c>
      <c r="CO18">
        <v>2.0896979999999998</v>
      </c>
      <c r="CP18">
        <v>4.2581249999999997</v>
      </c>
      <c r="CQ18">
        <v>3.542468</v>
      </c>
      <c r="CR18">
        <v>0.84194100000000005</v>
      </c>
      <c r="CS18">
        <v>2.7933979999999998</v>
      </c>
      <c r="CT18">
        <v>0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83.545461000000017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343.89</v>
      </c>
      <c r="L19">
        <v>437.61</v>
      </c>
      <c r="M19">
        <v>92.91</v>
      </c>
      <c r="N19">
        <v>119.136178</v>
      </c>
      <c r="O19">
        <v>62.39</v>
      </c>
      <c r="P19">
        <v>98.798310000000001</v>
      </c>
      <c r="Q19">
        <v>20.528893</v>
      </c>
      <c r="R19">
        <v>42.251600000000003</v>
      </c>
      <c r="S19">
        <v>26.3124</v>
      </c>
      <c r="T19">
        <v>0.56000000000000005</v>
      </c>
      <c r="U19">
        <v>348.97500000000002</v>
      </c>
      <c r="V19">
        <v>14.25</v>
      </c>
      <c r="W19">
        <v>34.799309999999998</v>
      </c>
      <c r="X19">
        <v>146.26089999999999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42.933545000000002</v>
      </c>
      <c r="AH19">
        <v>0</v>
      </c>
      <c r="AI19">
        <v>0</v>
      </c>
      <c r="AJ19">
        <v>0</v>
      </c>
      <c r="AK19">
        <v>26.555779999999999</v>
      </c>
      <c r="AL19">
        <v>0</v>
      </c>
      <c r="AM19">
        <v>10.918805000000001</v>
      </c>
      <c r="AN19">
        <v>0.70510899999999999</v>
      </c>
      <c r="AO19">
        <v>0</v>
      </c>
      <c r="AP19">
        <v>0.25619999999999998</v>
      </c>
      <c r="AQ19">
        <v>0</v>
      </c>
      <c r="AR19">
        <v>44.16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83.545461000000017</v>
      </c>
      <c r="BA19">
        <f t="shared" si="1"/>
        <v>2055.7784620000002</v>
      </c>
      <c r="BB19">
        <v>16</v>
      </c>
      <c r="BD19">
        <v>7.65</v>
      </c>
      <c r="BE19">
        <v>1.95</v>
      </c>
      <c r="BF19">
        <v>3.03</v>
      </c>
      <c r="BG19">
        <v>1.84</v>
      </c>
      <c r="BH19">
        <v>9.34</v>
      </c>
      <c r="BI19">
        <v>0.86</v>
      </c>
      <c r="BJ19">
        <v>1.79</v>
      </c>
      <c r="BK19">
        <v>0.94</v>
      </c>
      <c r="BL19">
        <v>0</v>
      </c>
      <c r="BM19">
        <v>0.2</v>
      </c>
      <c r="BN19">
        <v>3.57</v>
      </c>
      <c r="BO19">
        <v>3.78</v>
      </c>
      <c r="BP19">
        <v>0.25</v>
      </c>
      <c r="BQ19">
        <v>2.0099999999999998</v>
      </c>
      <c r="BR19">
        <v>2.19</v>
      </c>
      <c r="BS19">
        <v>1.64</v>
      </c>
      <c r="BT19">
        <v>2.6925150000000002</v>
      </c>
      <c r="BU19">
        <v>1.341844</v>
      </c>
      <c r="BV19">
        <v>2.3954240000000002</v>
      </c>
      <c r="BW19">
        <v>1.9429620000000001</v>
      </c>
      <c r="BX19">
        <v>0.97984300000000002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4.6946640000000004</v>
      </c>
      <c r="CK19">
        <v>0.935114</v>
      </c>
      <c r="CL19">
        <v>1.938104</v>
      </c>
      <c r="CM19">
        <v>3.5116900000000002</v>
      </c>
      <c r="CN19">
        <v>3.542468</v>
      </c>
      <c r="CO19">
        <v>2.0896979999999998</v>
      </c>
      <c r="CP19">
        <v>4.2581249999999997</v>
      </c>
      <c r="CQ19">
        <v>3.542468</v>
      </c>
      <c r="CR19">
        <v>0.84194100000000005</v>
      </c>
      <c r="CS19">
        <v>2.7933979999999998</v>
      </c>
      <c r="CT19">
        <v>0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83.545461000000017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343.89</v>
      </c>
      <c r="L20">
        <v>437.61</v>
      </c>
      <c r="M20">
        <v>92.91</v>
      </c>
      <c r="N20">
        <v>119.136178</v>
      </c>
      <c r="O20">
        <v>62.39</v>
      </c>
      <c r="P20">
        <v>98.798310000000001</v>
      </c>
      <c r="Q20">
        <v>20.809200000000001</v>
      </c>
      <c r="R20">
        <v>42.261600000000001</v>
      </c>
      <c r="S20">
        <v>26.322399999999998</v>
      </c>
      <c r="T20">
        <v>0.56000000000000005</v>
      </c>
      <c r="U20">
        <v>348.97500000000002</v>
      </c>
      <c r="V20">
        <v>14.25</v>
      </c>
      <c r="W20">
        <v>34.799309999999998</v>
      </c>
      <c r="X20">
        <v>146.26089999999999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42.933545000000002</v>
      </c>
      <c r="AH20">
        <v>0</v>
      </c>
      <c r="AI20">
        <v>0</v>
      </c>
      <c r="AJ20">
        <v>0</v>
      </c>
      <c r="AK20">
        <v>26.555779999999999</v>
      </c>
      <c r="AL20">
        <v>0</v>
      </c>
      <c r="AM20">
        <v>10.918805000000001</v>
      </c>
      <c r="AN20">
        <v>0.70510899999999999</v>
      </c>
      <c r="AO20">
        <v>0</v>
      </c>
      <c r="AP20">
        <v>0.25619999999999998</v>
      </c>
      <c r="AQ20">
        <v>0</v>
      </c>
      <c r="AR20">
        <v>44.16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83.545461000000017</v>
      </c>
      <c r="BA20">
        <f t="shared" si="1"/>
        <v>2056.0787690000002</v>
      </c>
      <c r="BB20">
        <v>17</v>
      </c>
      <c r="BD20">
        <v>7.65</v>
      </c>
      <c r="BE20">
        <v>1.95</v>
      </c>
      <c r="BF20">
        <v>3.03</v>
      </c>
      <c r="BG20">
        <v>1.84</v>
      </c>
      <c r="BH20">
        <v>9.34</v>
      </c>
      <c r="BI20">
        <v>0.86</v>
      </c>
      <c r="BJ20">
        <v>1.79</v>
      </c>
      <c r="BK20">
        <v>0.94</v>
      </c>
      <c r="BL20">
        <v>0</v>
      </c>
      <c r="BM20">
        <v>0.2</v>
      </c>
      <c r="BN20">
        <v>3.57</v>
      </c>
      <c r="BO20">
        <v>3.78</v>
      </c>
      <c r="BP20">
        <v>0.25</v>
      </c>
      <c r="BQ20">
        <v>2.0099999999999998</v>
      </c>
      <c r="BR20">
        <v>2.19</v>
      </c>
      <c r="BS20">
        <v>1.64</v>
      </c>
      <c r="BT20">
        <v>2.6925150000000002</v>
      </c>
      <c r="BU20">
        <v>1.341844</v>
      </c>
      <c r="BV20">
        <v>2.3954240000000002</v>
      </c>
      <c r="BW20">
        <v>1.9429620000000001</v>
      </c>
      <c r="BX20">
        <v>0.97984300000000002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4.6946640000000004</v>
      </c>
      <c r="CK20">
        <v>0.935114</v>
      </c>
      <c r="CL20">
        <v>1.938104</v>
      </c>
      <c r="CM20">
        <v>3.5116900000000002</v>
      </c>
      <c r="CN20">
        <v>3.542468</v>
      </c>
      <c r="CO20">
        <v>2.0896979999999998</v>
      </c>
      <c r="CP20">
        <v>4.2581249999999997</v>
      </c>
      <c r="CQ20">
        <v>3.542468</v>
      </c>
      <c r="CR20">
        <v>0.84194100000000005</v>
      </c>
      <c r="CS20">
        <v>2.7933979999999998</v>
      </c>
      <c r="CT20">
        <v>0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83.545461000000017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343.89</v>
      </c>
      <c r="L21">
        <v>437.61</v>
      </c>
      <c r="M21">
        <v>92.91</v>
      </c>
      <c r="N21">
        <v>119.136178</v>
      </c>
      <c r="O21">
        <v>62.39</v>
      </c>
      <c r="P21">
        <v>98.798310000000001</v>
      </c>
      <c r="Q21">
        <v>20.809200000000001</v>
      </c>
      <c r="R21">
        <v>42.261600000000001</v>
      </c>
      <c r="S21">
        <v>26.322399999999998</v>
      </c>
      <c r="T21">
        <v>0.56000000000000005</v>
      </c>
      <c r="U21">
        <v>348.97500000000002</v>
      </c>
      <c r="V21">
        <v>14.25</v>
      </c>
      <c r="W21">
        <v>34.799309999999998</v>
      </c>
      <c r="X21">
        <v>146.26089999999999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42.933545000000002</v>
      </c>
      <c r="AH21">
        <v>0</v>
      </c>
      <c r="AI21">
        <v>0</v>
      </c>
      <c r="AJ21">
        <v>0</v>
      </c>
      <c r="AK21">
        <v>26.555779999999999</v>
      </c>
      <c r="AL21">
        <v>0</v>
      </c>
      <c r="AM21">
        <v>10.918805000000001</v>
      </c>
      <c r="AN21">
        <v>0.70510899999999999</v>
      </c>
      <c r="AO21">
        <v>0</v>
      </c>
      <c r="AP21">
        <v>0.25619999999999998</v>
      </c>
      <c r="AQ21">
        <v>0</v>
      </c>
      <c r="AR21">
        <v>46.368000000000002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83.545461000000017</v>
      </c>
      <c r="BA21">
        <f t="shared" si="1"/>
        <v>2058.2867689999998</v>
      </c>
      <c r="BB21">
        <v>18</v>
      </c>
      <c r="BD21">
        <v>7.65</v>
      </c>
      <c r="BE21">
        <v>1.95</v>
      </c>
      <c r="BF21">
        <v>3.03</v>
      </c>
      <c r="BG21">
        <v>1.84</v>
      </c>
      <c r="BH21">
        <v>9.34</v>
      </c>
      <c r="BI21">
        <v>0.86</v>
      </c>
      <c r="BJ21">
        <v>1.79</v>
      </c>
      <c r="BK21">
        <v>0.94</v>
      </c>
      <c r="BL21">
        <v>0</v>
      </c>
      <c r="BM21">
        <v>0.2</v>
      </c>
      <c r="BN21">
        <v>3.57</v>
      </c>
      <c r="BO21">
        <v>3.78</v>
      </c>
      <c r="BP21">
        <v>0.25</v>
      </c>
      <c r="BQ21">
        <v>2.0099999999999998</v>
      </c>
      <c r="BR21">
        <v>2.19</v>
      </c>
      <c r="BS21">
        <v>1.64</v>
      </c>
      <c r="BT21">
        <v>2.6925150000000002</v>
      </c>
      <c r="BU21">
        <v>1.341844</v>
      </c>
      <c r="BV21">
        <v>2.3954240000000002</v>
      </c>
      <c r="BW21">
        <v>1.9429620000000001</v>
      </c>
      <c r="BX21">
        <v>0.97984300000000002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4.6946640000000004</v>
      </c>
      <c r="CK21">
        <v>0.935114</v>
      </c>
      <c r="CL21">
        <v>1.938104</v>
      </c>
      <c r="CM21">
        <v>3.5116900000000002</v>
      </c>
      <c r="CN21">
        <v>3.542468</v>
      </c>
      <c r="CO21">
        <v>2.0896979999999998</v>
      </c>
      <c r="CP21">
        <v>4.2581249999999997</v>
      </c>
      <c r="CQ21">
        <v>3.542468</v>
      </c>
      <c r="CR21">
        <v>0.84194100000000005</v>
      </c>
      <c r="CS21">
        <v>2.7933979999999998</v>
      </c>
      <c r="CT21">
        <v>0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83.545461000000017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343.89</v>
      </c>
      <c r="L22">
        <v>437.61</v>
      </c>
      <c r="M22">
        <v>92.91</v>
      </c>
      <c r="N22">
        <v>119.136178</v>
      </c>
      <c r="O22">
        <v>62.39</v>
      </c>
      <c r="P22">
        <v>98.798310000000001</v>
      </c>
      <c r="Q22">
        <v>20.809200000000001</v>
      </c>
      <c r="R22">
        <v>42.251600000000003</v>
      </c>
      <c r="S22">
        <v>26.322399999999998</v>
      </c>
      <c r="T22">
        <v>0.56000000000000005</v>
      </c>
      <c r="U22">
        <v>348.97500000000002</v>
      </c>
      <c r="V22">
        <v>14.25</v>
      </c>
      <c r="W22">
        <v>34.799309999999998</v>
      </c>
      <c r="X22">
        <v>146.26089999999999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42.933545000000002</v>
      </c>
      <c r="AH22">
        <v>0</v>
      </c>
      <c r="AI22">
        <v>0</v>
      </c>
      <c r="AJ22">
        <v>0</v>
      </c>
      <c r="AK22">
        <v>26.555779999999999</v>
      </c>
      <c r="AL22">
        <v>0</v>
      </c>
      <c r="AM22">
        <v>10.918805000000001</v>
      </c>
      <c r="AN22">
        <v>0.70510899999999999</v>
      </c>
      <c r="AO22">
        <v>0</v>
      </c>
      <c r="AP22">
        <v>0.25619999999999998</v>
      </c>
      <c r="AQ22">
        <v>0</v>
      </c>
      <c r="AR22">
        <v>46.368000000000002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83.545461000000017</v>
      </c>
      <c r="BA22">
        <f t="shared" si="1"/>
        <v>2058.2767689999996</v>
      </c>
      <c r="BB22">
        <v>19</v>
      </c>
      <c r="BD22">
        <v>7.65</v>
      </c>
      <c r="BE22">
        <v>1.95</v>
      </c>
      <c r="BF22">
        <v>3.03</v>
      </c>
      <c r="BG22">
        <v>1.84</v>
      </c>
      <c r="BH22">
        <v>9.34</v>
      </c>
      <c r="BI22">
        <v>0.86</v>
      </c>
      <c r="BJ22">
        <v>1.79</v>
      </c>
      <c r="BK22">
        <v>0.94</v>
      </c>
      <c r="BL22">
        <v>0</v>
      </c>
      <c r="BM22">
        <v>0.2</v>
      </c>
      <c r="BN22">
        <v>3.57</v>
      </c>
      <c r="BO22">
        <v>3.78</v>
      </c>
      <c r="BP22">
        <v>0.25</v>
      </c>
      <c r="BQ22">
        <v>2.0099999999999998</v>
      </c>
      <c r="BR22">
        <v>2.19</v>
      </c>
      <c r="BS22">
        <v>1.64</v>
      </c>
      <c r="BT22">
        <v>2.6925150000000002</v>
      </c>
      <c r="BU22">
        <v>1.341844</v>
      </c>
      <c r="BV22">
        <v>2.3954240000000002</v>
      </c>
      <c r="BW22">
        <v>1.9429620000000001</v>
      </c>
      <c r="BX22">
        <v>0.97984300000000002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4.6946640000000004</v>
      </c>
      <c r="CK22">
        <v>0.935114</v>
      </c>
      <c r="CL22">
        <v>1.938104</v>
      </c>
      <c r="CM22">
        <v>3.5116900000000002</v>
      </c>
      <c r="CN22">
        <v>3.542468</v>
      </c>
      <c r="CO22">
        <v>2.0896979999999998</v>
      </c>
      <c r="CP22">
        <v>4.2581249999999997</v>
      </c>
      <c r="CQ22">
        <v>3.542468</v>
      </c>
      <c r="CR22">
        <v>0.84194100000000005</v>
      </c>
      <c r="CS22">
        <v>2.7933979999999998</v>
      </c>
      <c r="CT22">
        <v>0</v>
      </c>
      <c r="CU22">
        <v>0</v>
      </c>
      <c r="CV22">
        <v>0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83.545461000000017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343.88319999999999</v>
      </c>
      <c r="L23">
        <v>437.61</v>
      </c>
      <c r="M23">
        <v>92.91</v>
      </c>
      <c r="N23">
        <v>119.136178</v>
      </c>
      <c r="O23">
        <v>62.39</v>
      </c>
      <c r="P23">
        <v>98.798310000000001</v>
      </c>
      <c r="Q23">
        <v>20.809200000000001</v>
      </c>
      <c r="R23">
        <v>42.1616</v>
      </c>
      <c r="S23">
        <v>26.302399999999999</v>
      </c>
      <c r="T23">
        <v>0.56000000000000005</v>
      </c>
      <c r="U23">
        <v>348.97500000000002</v>
      </c>
      <c r="V23">
        <v>14.25</v>
      </c>
      <c r="W23">
        <v>34.799309999999998</v>
      </c>
      <c r="X23">
        <v>146.26089999999999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42.933545000000002</v>
      </c>
      <c r="AH23">
        <v>2.931635</v>
      </c>
      <c r="AI23">
        <v>0</v>
      </c>
      <c r="AJ23">
        <v>0</v>
      </c>
      <c r="AK23">
        <v>26.555779999999999</v>
      </c>
      <c r="AL23">
        <v>0</v>
      </c>
      <c r="AM23">
        <v>16.345120999999999</v>
      </c>
      <c r="AN23">
        <v>0.70510899999999999</v>
      </c>
      <c r="AO23">
        <v>0</v>
      </c>
      <c r="AP23">
        <v>0.25619999999999998</v>
      </c>
      <c r="AQ23">
        <v>0</v>
      </c>
      <c r="AR23">
        <v>46.368000000000002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83.567707000000013</v>
      </c>
      <c r="BA23">
        <f t="shared" si="1"/>
        <v>2066.5401659999998</v>
      </c>
      <c r="BB23">
        <v>20</v>
      </c>
      <c r="BD23">
        <v>7.65</v>
      </c>
      <c r="BE23">
        <v>1.95</v>
      </c>
      <c r="BF23">
        <v>3.03</v>
      </c>
      <c r="BG23">
        <v>1.84</v>
      </c>
      <c r="BH23">
        <v>9.34</v>
      </c>
      <c r="BI23">
        <v>0.86</v>
      </c>
      <c r="BJ23">
        <v>1.79</v>
      </c>
      <c r="BK23">
        <v>0.94</v>
      </c>
      <c r="BL23">
        <v>0</v>
      </c>
      <c r="BM23">
        <v>0.2</v>
      </c>
      <c r="BN23">
        <v>3.57</v>
      </c>
      <c r="BO23">
        <v>3.78</v>
      </c>
      <c r="BP23">
        <v>0.25</v>
      </c>
      <c r="BQ23">
        <v>2.0099999999999998</v>
      </c>
      <c r="BR23">
        <v>2.19</v>
      </c>
      <c r="BS23">
        <v>1.64</v>
      </c>
      <c r="BT23">
        <v>2.6925150000000002</v>
      </c>
      <c r="BU23">
        <v>1.341844</v>
      </c>
      <c r="BV23">
        <v>2.3954240000000002</v>
      </c>
      <c r="BW23">
        <v>1.9429620000000001</v>
      </c>
      <c r="BX23">
        <v>0.97984300000000002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4.6946640000000004</v>
      </c>
      <c r="CK23">
        <v>0.935114</v>
      </c>
      <c r="CL23">
        <v>1.938104</v>
      </c>
      <c r="CM23">
        <v>3.5116900000000002</v>
      </c>
      <c r="CN23">
        <v>3.542468</v>
      </c>
      <c r="CO23">
        <v>2.0896979999999998</v>
      </c>
      <c r="CP23">
        <v>4.2581249999999997</v>
      </c>
      <c r="CQ23">
        <v>3.542468</v>
      </c>
      <c r="CR23">
        <v>0.84194100000000005</v>
      </c>
      <c r="CS23">
        <v>2.7933979999999998</v>
      </c>
      <c r="CT23">
        <v>0</v>
      </c>
      <c r="CU23">
        <v>0</v>
      </c>
      <c r="CV23">
        <v>2.2245999999999998E-2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83.567707000000013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343.88319999999999</v>
      </c>
      <c r="L24">
        <v>437.61</v>
      </c>
      <c r="M24">
        <v>92.91</v>
      </c>
      <c r="N24">
        <v>119.136178</v>
      </c>
      <c r="O24">
        <v>62.39</v>
      </c>
      <c r="P24">
        <v>98.798310000000001</v>
      </c>
      <c r="Q24">
        <v>20.809200000000001</v>
      </c>
      <c r="R24">
        <v>42.1616</v>
      </c>
      <c r="S24">
        <v>26.302399999999999</v>
      </c>
      <c r="T24">
        <v>0.56000000000000005</v>
      </c>
      <c r="U24">
        <v>348.97500000000002</v>
      </c>
      <c r="V24">
        <v>14.25</v>
      </c>
      <c r="W24">
        <v>34.799309999999998</v>
      </c>
      <c r="X24">
        <v>146.26089999999999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42.933545000000002</v>
      </c>
      <c r="AH24">
        <v>19.544236000000001</v>
      </c>
      <c r="AI24">
        <v>0</v>
      </c>
      <c r="AJ24">
        <v>0</v>
      </c>
      <c r="AK24">
        <v>26.555779999999999</v>
      </c>
      <c r="AL24">
        <v>0</v>
      </c>
      <c r="AM24">
        <v>16.345120999999999</v>
      </c>
      <c r="AN24">
        <v>0.70510899999999999</v>
      </c>
      <c r="AO24">
        <v>0</v>
      </c>
      <c r="AP24">
        <v>0.25619999999999998</v>
      </c>
      <c r="AQ24">
        <v>13.994555</v>
      </c>
      <c r="AR24">
        <v>52.44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83.701187000000019</v>
      </c>
      <c r="BA24">
        <f t="shared" si="1"/>
        <v>2103.3528019999999</v>
      </c>
      <c r="BB24">
        <v>21</v>
      </c>
      <c r="BD24">
        <v>7.65</v>
      </c>
      <c r="BE24">
        <v>1.95</v>
      </c>
      <c r="BF24">
        <v>3.03</v>
      </c>
      <c r="BG24">
        <v>1.84</v>
      </c>
      <c r="BH24">
        <v>9.34</v>
      </c>
      <c r="BI24">
        <v>0.86</v>
      </c>
      <c r="BJ24">
        <v>1.79</v>
      </c>
      <c r="BK24">
        <v>0.94</v>
      </c>
      <c r="BL24">
        <v>0</v>
      </c>
      <c r="BM24">
        <v>0.2</v>
      </c>
      <c r="BN24">
        <v>3.57</v>
      </c>
      <c r="BO24">
        <v>3.78</v>
      </c>
      <c r="BP24">
        <v>0.25</v>
      </c>
      <c r="BQ24">
        <v>2.0099999999999998</v>
      </c>
      <c r="BR24">
        <v>2.19</v>
      </c>
      <c r="BS24">
        <v>1.64</v>
      </c>
      <c r="BT24">
        <v>2.6925150000000002</v>
      </c>
      <c r="BU24">
        <v>1.341844</v>
      </c>
      <c r="BV24">
        <v>2.3954240000000002</v>
      </c>
      <c r="BW24">
        <v>1.9429620000000001</v>
      </c>
      <c r="BX24">
        <v>0.97984300000000002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4.6946640000000004</v>
      </c>
      <c r="CK24">
        <v>0.935114</v>
      </c>
      <c r="CL24">
        <v>1.938104</v>
      </c>
      <c r="CM24">
        <v>3.5116900000000002</v>
      </c>
      <c r="CN24">
        <v>3.542468</v>
      </c>
      <c r="CO24">
        <v>2.0896979999999998</v>
      </c>
      <c r="CP24">
        <v>4.2581249999999997</v>
      </c>
      <c r="CQ24">
        <v>3.542468</v>
      </c>
      <c r="CR24">
        <v>0.84194100000000005</v>
      </c>
      <c r="CS24">
        <v>2.7933979999999998</v>
      </c>
      <c r="CT24">
        <v>0</v>
      </c>
      <c r="CU24">
        <v>0</v>
      </c>
      <c r="CV24">
        <v>0.155726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83.701187000000019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342.58319999999998</v>
      </c>
      <c r="L25">
        <v>437.61</v>
      </c>
      <c r="M25">
        <v>92.91</v>
      </c>
      <c r="N25">
        <v>119.136178</v>
      </c>
      <c r="O25">
        <v>62.39</v>
      </c>
      <c r="P25">
        <v>98.798310000000001</v>
      </c>
      <c r="Q25">
        <v>20.809200000000001</v>
      </c>
      <c r="R25">
        <v>41.7316</v>
      </c>
      <c r="S25">
        <v>26.252400000000002</v>
      </c>
      <c r="T25">
        <v>0.56000000000000005</v>
      </c>
      <c r="U25">
        <v>348.97500000000002</v>
      </c>
      <c r="V25">
        <v>14.25</v>
      </c>
      <c r="W25">
        <v>34.799309999999998</v>
      </c>
      <c r="X25">
        <v>146.26089999999999</v>
      </c>
      <c r="Y25">
        <v>0</v>
      </c>
      <c r="Z25">
        <v>11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8.3321880000000004</v>
      </c>
      <c r="AG25">
        <v>42.933545000000002</v>
      </c>
      <c r="AH25">
        <v>23.453082999999999</v>
      </c>
      <c r="AI25">
        <v>0</v>
      </c>
      <c r="AJ25">
        <v>0</v>
      </c>
      <c r="AK25">
        <v>26.555779999999999</v>
      </c>
      <c r="AL25">
        <v>0</v>
      </c>
      <c r="AM25">
        <v>16.345120999999999</v>
      </c>
      <c r="AN25">
        <v>0.70510899999999999</v>
      </c>
      <c r="AO25">
        <v>0</v>
      </c>
      <c r="AP25">
        <v>0.25619999999999998</v>
      </c>
      <c r="AQ25">
        <v>41.983663999999997</v>
      </c>
      <c r="AR25">
        <v>52.44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83.671776000000008</v>
      </c>
      <c r="BA25">
        <f t="shared" si="1"/>
        <v>2137.8875470000003</v>
      </c>
      <c r="BB25">
        <v>22</v>
      </c>
      <c r="BD25">
        <v>7.65</v>
      </c>
      <c r="BE25">
        <v>1.95</v>
      </c>
      <c r="BF25">
        <v>3.03</v>
      </c>
      <c r="BG25">
        <v>1.84</v>
      </c>
      <c r="BH25">
        <v>9.34</v>
      </c>
      <c r="BI25">
        <v>0.86</v>
      </c>
      <c r="BJ25">
        <v>1.73</v>
      </c>
      <c r="BK25">
        <v>0.94</v>
      </c>
      <c r="BL25">
        <v>0</v>
      </c>
      <c r="BM25">
        <v>0.2</v>
      </c>
      <c r="BN25">
        <v>3.57</v>
      </c>
      <c r="BO25">
        <v>3.78</v>
      </c>
      <c r="BP25">
        <v>0.25</v>
      </c>
      <c r="BQ25">
        <v>2.0099999999999998</v>
      </c>
      <c r="BR25">
        <v>2.19</v>
      </c>
      <c r="BS25">
        <v>1.64</v>
      </c>
      <c r="BT25">
        <v>2.6925150000000002</v>
      </c>
      <c r="BU25">
        <v>1.341844</v>
      </c>
      <c r="BV25">
        <v>2.3954240000000002</v>
      </c>
      <c r="BW25">
        <v>1.9429620000000001</v>
      </c>
      <c r="BX25">
        <v>0.97984300000000002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4.6946640000000004</v>
      </c>
      <c r="CK25">
        <v>0.935114</v>
      </c>
      <c r="CL25">
        <v>1.938104</v>
      </c>
      <c r="CM25">
        <v>3.5116900000000002</v>
      </c>
      <c r="CN25">
        <v>3.542468</v>
      </c>
      <c r="CO25">
        <v>2.0896979999999998</v>
      </c>
      <c r="CP25">
        <v>4.2581249999999997</v>
      </c>
      <c r="CQ25">
        <v>3.542468</v>
      </c>
      <c r="CR25">
        <v>0.84194100000000005</v>
      </c>
      <c r="CS25">
        <v>2.7933979999999998</v>
      </c>
      <c r="CT25">
        <v>0</v>
      </c>
      <c r="CU25">
        <v>0</v>
      </c>
      <c r="CV25">
        <v>0.18631500000000001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83.671776000000008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342.58319999999998</v>
      </c>
      <c r="L26">
        <v>437.61</v>
      </c>
      <c r="M26">
        <v>92.91</v>
      </c>
      <c r="N26">
        <v>119.136178</v>
      </c>
      <c r="O26">
        <v>62.39</v>
      </c>
      <c r="P26">
        <v>98.798310000000001</v>
      </c>
      <c r="Q26">
        <v>20.809200000000001</v>
      </c>
      <c r="R26">
        <v>41.7316</v>
      </c>
      <c r="S26">
        <v>26.252400000000002</v>
      </c>
      <c r="T26">
        <v>0.56000000000000005</v>
      </c>
      <c r="U26">
        <v>348.97500000000002</v>
      </c>
      <c r="V26">
        <v>14.25</v>
      </c>
      <c r="W26">
        <v>34.799309999999998</v>
      </c>
      <c r="X26">
        <v>146.26089999999999</v>
      </c>
      <c r="Y26">
        <v>0</v>
      </c>
      <c r="Z26">
        <v>11</v>
      </c>
      <c r="AA26">
        <v>3.7919999999999998</v>
      </c>
      <c r="AB26">
        <v>3.4694120000000002</v>
      </c>
      <c r="AC26">
        <v>0</v>
      </c>
      <c r="AD26">
        <v>0</v>
      </c>
      <c r="AE26">
        <v>0</v>
      </c>
      <c r="AF26">
        <v>8.3321880000000004</v>
      </c>
      <c r="AG26">
        <v>42.933545000000002</v>
      </c>
      <c r="AH26">
        <v>43.974530999999999</v>
      </c>
      <c r="AI26">
        <v>0</v>
      </c>
      <c r="AJ26">
        <v>0</v>
      </c>
      <c r="AK26">
        <v>26.555779999999999</v>
      </c>
      <c r="AL26">
        <v>0</v>
      </c>
      <c r="AM26">
        <v>16.345120999999999</v>
      </c>
      <c r="AN26">
        <v>0.70510899999999999</v>
      </c>
      <c r="AO26">
        <v>0</v>
      </c>
      <c r="AP26">
        <v>0.25619999999999998</v>
      </c>
      <c r="AQ26">
        <v>41.983663999999997</v>
      </c>
      <c r="AR26">
        <v>52.44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84.234168000000025</v>
      </c>
      <c r="BA26">
        <f t="shared" si="1"/>
        <v>2166.2327990000003</v>
      </c>
      <c r="BB26">
        <v>23</v>
      </c>
      <c r="BD26">
        <v>7.65</v>
      </c>
      <c r="BE26">
        <v>1.95</v>
      </c>
      <c r="BF26">
        <v>3.03</v>
      </c>
      <c r="BG26">
        <v>1.84</v>
      </c>
      <c r="BH26">
        <v>9.34</v>
      </c>
      <c r="BI26">
        <v>0.89</v>
      </c>
      <c r="BJ26">
        <v>1.76</v>
      </c>
      <c r="BK26">
        <v>0.94</v>
      </c>
      <c r="BL26">
        <v>0</v>
      </c>
      <c r="BM26">
        <v>0.2</v>
      </c>
      <c r="BN26">
        <v>3.57</v>
      </c>
      <c r="BO26">
        <v>3.78</v>
      </c>
      <c r="BP26">
        <v>0.25</v>
      </c>
      <c r="BQ26">
        <v>2.0099999999999998</v>
      </c>
      <c r="BR26">
        <v>2.19</v>
      </c>
      <c r="BS26">
        <v>1.64</v>
      </c>
      <c r="BT26">
        <v>2.6925150000000002</v>
      </c>
      <c r="BU26">
        <v>1.341844</v>
      </c>
      <c r="BV26">
        <v>2.3954240000000002</v>
      </c>
      <c r="BW26">
        <v>1.9429620000000001</v>
      </c>
      <c r="BX26">
        <v>0.97984300000000002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4.6946640000000004</v>
      </c>
      <c r="CK26">
        <v>0.935114</v>
      </c>
      <c r="CL26">
        <v>1.938104</v>
      </c>
      <c r="CM26">
        <v>3.5116900000000002</v>
      </c>
      <c r="CN26">
        <v>3.542468</v>
      </c>
      <c r="CO26">
        <v>2.0896979999999998</v>
      </c>
      <c r="CP26">
        <v>4.2581249999999997</v>
      </c>
      <c r="CQ26">
        <v>3.542468</v>
      </c>
      <c r="CR26">
        <v>0.84194100000000005</v>
      </c>
      <c r="CS26">
        <v>2.7933979999999998</v>
      </c>
      <c r="CT26">
        <v>0</v>
      </c>
      <c r="CU26">
        <v>0.33832299999999998</v>
      </c>
      <c r="CV26">
        <v>0.35038399999999997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84.234168000000025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342.58319999999998</v>
      </c>
      <c r="L27">
        <v>437.61</v>
      </c>
      <c r="M27">
        <v>92.91</v>
      </c>
      <c r="N27">
        <v>119.136178</v>
      </c>
      <c r="O27">
        <v>62.39</v>
      </c>
      <c r="P27">
        <v>98.798310000000001</v>
      </c>
      <c r="Q27">
        <v>20.619199999999999</v>
      </c>
      <c r="R27">
        <v>41.7316</v>
      </c>
      <c r="S27">
        <v>26.042400000000001</v>
      </c>
      <c r="T27">
        <v>0.56000000000000005</v>
      </c>
      <c r="U27">
        <v>348.97500000000002</v>
      </c>
      <c r="V27">
        <v>14.25</v>
      </c>
      <c r="W27">
        <v>34.799309999999998</v>
      </c>
      <c r="X27">
        <v>146.26089999999999</v>
      </c>
      <c r="Y27">
        <v>0</v>
      </c>
      <c r="Z27">
        <v>11</v>
      </c>
      <c r="AA27">
        <v>13.983000000000001</v>
      </c>
      <c r="AB27">
        <v>13.600092</v>
      </c>
      <c r="AC27">
        <v>7.9142219999999996</v>
      </c>
      <c r="AD27">
        <v>9.4297959999999996</v>
      </c>
      <c r="AE27">
        <v>0</v>
      </c>
      <c r="AF27">
        <v>8.3321880000000004</v>
      </c>
      <c r="AG27">
        <v>42.933545000000002</v>
      </c>
      <c r="AH27">
        <v>72.313672999999994</v>
      </c>
      <c r="AI27">
        <v>3.9559120000000001</v>
      </c>
      <c r="AJ27">
        <v>0</v>
      </c>
      <c r="AK27">
        <v>26.555779999999999</v>
      </c>
      <c r="AL27">
        <v>0</v>
      </c>
      <c r="AM27">
        <v>16.345120999999999</v>
      </c>
      <c r="AN27">
        <v>0.70510899999999999</v>
      </c>
      <c r="AO27">
        <v>0</v>
      </c>
      <c r="AP27">
        <v>0.25619999999999998</v>
      </c>
      <c r="AQ27">
        <v>41.983663999999997</v>
      </c>
      <c r="AR27">
        <v>46.368000000000002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84.862503000000018</v>
      </c>
      <c r="BA27">
        <f t="shared" si="1"/>
        <v>2230.349886</v>
      </c>
      <c r="BB27">
        <v>24</v>
      </c>
      <c r="BD27">
        <v>7.65</v>
      </c>
      <c r="BE27">
        <v>1.95</v>
      </c>
      <c r="BF27">
        <v>3.03</v>
      </c>
      <c r="BG27">
        <v>1.84</v>
      </c>
      <c r="BH27">
        <v>9.34</v>
      </c>
      <c r="BI27">
        <v>0.89</v>
      </c>
      <c r="BJ27">
        <v>1.77</v>
      </c>
      <c r="BK27">
        <v>0.94</v>
      </c>
      <c r="BL27">
        <v>0</v>
      </c>
      <c r="BM27">
        <v>0.2</v>
      </c>
      <c r="BN27">
        <v>3.57</v>
      </c>
      <c r="BO27">
        <v>3.78</v>
      </c>
      <c r="BP27">
        <v>0.25</v>
      </c>
      <c r="BQ27">
        <v>2.0099999999999998</v>
      </c>
      <c r="BR27">
        <v>2.19</v>
      </c>
      <c r="BS27">
        <v>1.64</v>
      </c>
      <c r="BT27">
        <v>2.6925150000000002</v>
      </c>
      <c r="BU27">
        <v>1.341844</v>
      </c>
      <c r="BV27">
        <v>2.3954240000000002</v>
      </c>
      <c r="BW27">
        <v>1.9429620000000001</v>
      </c>
      <c r="BX27">
        <v>0.97984300000000002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4.6946640000000004</v>
      </c>
      <c r="CK27">
        <v>0.935114</v>
      </c>
      <c r="CL27">
        <v>1.938104</v>
      </c>
      <c r="CM27">
        <v>3.5116900000000002</v>
      </c>
      <c r="CN27">
        <v>3.542468</v>
      </c>
      <c r="CO27">
        <v>2.0896979999999998</v>
      </c>
      <c r="CP27">
        <v>4.2581249999999997</v>
      </c>
      <c r="CQ27">
        <v>3.542468</v>
      </c>
      <c r="CR27">
        <v>0.84194100000000005</v>
      </c>
      <c r="CS27">
        <v>2.7933979999999998</v>
      </c>
      <c r="CT27">
        <v>5.4765000000000001E-2</v>
      </c>
      <c r="CU27">
        <v>0.676647</v>
      </c>
      <c r="CV27">
        <v>0.57562999999999998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84.862503000000018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342.58319999999998</v>
      </c>
      <c r="L28">
        <v>437.61</v>
      </c>
      <c r="M28">
        <v>92.91</v>
      </c>
      <c r="N28">
        <v>119.136178</v>
      </c>
      <c r="O28">
        <v>62.39</v>
      </c>
      <c r="P28">
        <v>98.798310000000001</v>
      </c>
      <c r="Q28">
        <v>20.619199999999999</v>
      </c>
      <c r="R28">
        <v>41.7316</v>
      </c>
      <c r="S28">
        <v>26.042400000000001</v>
      </c>
      <c r="T28">
        <v>0.56000000000000005</v>
      </c>
      <c r="U28">
        <v>348.97500000000002</v>
      </c>
      <c r="V28">
        <v>14.25</v>
      </c>
      <c r="W28">
        <v>34.799309999999998</v>
      </c>
      <c r="X28">
        <v>146.26089999999999</v>
      </c>
      <c r="Y28">
        <v>0</v>
      </c>
      <c r="Z28">
        <v>11</v>
      </c>
      <c r="AA28">
        <v>17.774999999999999</v>
      </c>
      <c r="AB28">
        <v>27.338961000000001</v>
      </c>
      <c r="AC28">
        <v>15.828445</v>
      </c>
      <c r="AD28">
        <v>18.859591999999999</v>
      </c>
      <c r="AE28">
        <v>0</v>
      </c>
      <c r="AF28">
        <v>14.225687000000001</v>
      </c>
      <c r="AG28">
        <v>42.933545000000002</v>
      </c>
      <c r="AH28">
        <v>96.450805000000003</v>
      </c>
      <c r="AI28">
        <v>17.142282999999999</v>
      </c>
      <c r="AJ28">
        <v>0</v>
      </c>
      <c r="AK28">
        <v>26.555779999999999</v>
      </c>
      <c r="AL28">
        <v>0</v>
      </c>
      <c r="AM28">
        <v>16.345120999999999</v>
      </c>
      <c r="AN28">
        <v>0.70510899999999999</v>
      </c>
      <c r="AO28">
        <v>0</v>
      </c>
      <c r="AP28">
        <v>0.25619999999999998</v>
      </c>
      <c r="AQ28">
        <v>41.983663999999997</v>
      </c>
      <c r="AR28">
        <v>46.368000000000002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86.07497699999999</v>
      </c>
      <c r="BA28">
        <f t="shared" si="1"/>
        <v>2309.6542500000005</v>
      </c>
      <c r="BB28">
        <v>25</v>
      </c>
      <c r="BD28">
        <v>7.65</v>
      </c>
      <c r="BE28">
        <v>1.95</v>
      </c>
      <c r="BF28">
        <v>3.03</v>
      </c>
      <c r="BG28">
        <v>1.84</v>
      </c>
      <c r="BH28">
        <v>9.34</v>
      </c>
      <c r="BI28">
        <v>0.89</v>
      </c>
      <c r="BJ28">
        <v>1.77</v>
      </c>
      <c r="BK28">
        <v>0.94</v>
      </c>
      <c r="BL28">
        <v>0</v>
      </c>
      <c r="BM28">
        <v>0.2</v>
      </c>
      <c r="BN28">
        <v>3.57</v>
      </c>
      <c r="BO28">
        <v>3.78</v>
      </c>
      <c r="BP28">
        <v>0.25</v>
      </c>
      <c r="BQ28">
        <v>2.0099999999999998</v>
      </c>
      <c r="BR28">
        <v>2.19</v>
      </c>
      <c r="BS28">
        <v>1.64</v>
      </c>
      <c r="BT28">
        <v>2.6925150000000002</v>
      </c>
      <c r="BU28">
        <v>1.341844</v>
      </c>
      <c r="BV28">
        <v>2.3954240000000002</v>
      </c>
      <c r="BW28">
        <v>1.9429620000000001</v>
      </c>
      <c r="BX28">
        <v>0.97984300000000002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4.6946640000000004</v>
      </c>
      <c r="CK28">
        <v>0.935114</v>
      </c>
      <c r="CL28">
        <v>1.938104</v>
      </c>
      <c r="CM28">
        <v>3.5116900000000002</v>
      </c>
      <c r="CN28">
        <v>3.542468</v>
      </c>
      <c r="CO28">
        <v>2.0896979999999998</v>
      </c>
      <c r="CP28">
        <v>4.2581249999999997</v>
      </c>
      <c r="CQ28">
        <v>3.542468</v>
      </c>
      <c r="CR28">
        <v>0.84194100000000005</v>
      </c>
      <c r="CS28">
        <v>2.7933979999999998</v>
      </c>
      <c r="CT28">
        <v>0.49598399999999998</v>
      </c>
      <c r="CU28">
        <v>1.2560249999999999</v>
      </c>
      <c r="CV28">
        <v>0.76750700000000005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86.07497699999999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342.58319999999998</v>
      </c>
      <c r="L29">
        <v>437.61</v>
      </c>
      <c r="M29">
        <v>92.91</v>
      </c>
      <c r="N29">
        <v>119.136178</v>
      </c>
      <c r="O29">
        <v>62.39</v>
      </c>
      <c r="P29">
        <v>98.798310000000001</v>
      </c>
      <c r="Q29">
        <v>20.619199999999999</v>
      </c>
      <c r="R29">
        <v>41.7316</v>
      </c>
      <c r="S29">
        <v>26.042400000000001</v>
      </c>
      <c r="T29">
        <v>0.56000000000000005</v>
      </c>
      <c r="U29">
        <v>348.97500000000002</v>
      </c>
      <c r="V29">
        <v>14.25</v>
      </c>
      <c r="W29">
        <v>34.799309999999998</v>
      </c>
      <c r="X29">
        <v>146.26089999999999</v>
      </c>
      <c r="Y29">
        <v>0</v>
      </c>
      <c r="Z29">
        <v>13.1076</v>
      </c>
      <c r="AA29">
        <v>28.09872</v>
      </c>
      <c r="AB29">
        <v>41.133339999999997</v>
      </c>
      <c r="AC29">
        <v>30.104384</v>
      </c>
      <c r="AD29">
        <v>28.289387999999999</v>
      </c>
      <c r="AE29">
        <v>0</v>
      </c>
      <c r="AF29">
        <v>17.070824000000002</v>
      </c>
      <c r="AG29">
        <v>42.933545000000002</v>
      </c>
      <c r="AH29">
        <v>117.265416</v>
      </c>
      <c r="AI29">
        <v>17.142282999999999</v>
      </c>
      <c r="AJ29">
        <v>0</v>
      </c>
      <c r="AK29">
        <v>26.555779999999999</v>
      </c>
      <c r="AL29">
        <v>0</v>
      </c>
      <c r="AM29">
        <v>16.345120999999999</v>
      </c>
      <c r="AN29">
        <v>0.70510899999999999</v>
      </c>
      <c r="AO29">
        <v>0</v>
      </c>
      <c r="AP29">
        <v>0.25619999999999998</v>
      </c>
      <c r="AQ29">
        <v>41.983663999999997</v>
      </c>
      <c r="AR29">
        <v>46.368000000000002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86.916876999999999</v>
      </c>
      <c r="BA29">
        <f t="shared" si="1"/>
        <v>2384.0873320000001</v>
      </c>
      <c r="BB29">
        <v>26</v>
      </c>
      <c r="BD29">
        <v>7.65</v>
      </c>
      <c r="BE29">
        <v>1.95</v>
      </c>
      <c r="BF29">
        <v>3.03</v>
      </c>
      <c r="BG29">
        <v>1.84</v>
      </c>
      <c r="BH29">
        <v>9.34</v>
      </c>
      <c r="BI29">
        <v>0.89</v>
      </c>
      <c r="BJ29">
        <v>1.77</v>
      </c>
      <c r="BK29">
        <v>0.94</v>
      </c>
      <c r="BL29">
        <v>0</v>
      </c>
      <c r="BM29">
        <v>0.2</v>
      </c>
      <c r="BN29">
        <v>3.57</v>
      </c>
      <c r="BO29">
        <v>3.78</v>
      </c>
      <c r="BP29">
        <v>0.25</v>
      </c>
      <c r="BQ29">
        <v>2.0099999999999998</v>
      </c>
      <c r="BR29">
        <v>2.19</v>
      </c>
      <c r="BS29">
        <v>1.64</v>
      </c>
      <c r="BT29">
        <v>2.6925150000000002</v>
      </c>
      <c r="BU29">
        <v>1.341844</v>
      </c>
      <c r="BV29">
        <v>2.3954240000000002</v>
      </c>
      <c r="BW29">
        <v>1.9429620000000001</v>
      </c>
      <c r="BX29">
        <v>0.97984300000000002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4.6946640000000004</v>
      </c>
      <c r="CK29">
        <v>0.935114</v>
      </c>
      <c r="CL29">
        <v>1.938104</v>
      </c>
      <c r="CM29">
        <v>3.5116900000000002</v>
      </c>
      <c r="CN29">
        <v>3.542468</v>
      </c>
      <c r="CO29">
        <v>2.0896979999999998</v>
      </c>
      <c r="CP29">
        <v>4.2581249999999997</v>
      </c>
      <c r="CQ29">
        <v>3.542468</v>
      </c>
      <c r="CR29">
        <v>0.84194100000000005</v>
      </c>
      <c r="CS29">
        <v>2.7933979999999998</v>
      </c>
      <c r="CT29">
        <v>0.99196799999999996</v>
      </c>
      <c r="CU29">
        <v>1.437873</v>
      </c>
      <c r="CV29">
        <v>0.93157500000000004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86.916876999999999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342.58319999999998</v>
      </c>
      <c r="L30">
        <v>437.61</v>
      </c>
      <c r="M30">
        <v>92.91</v>
      </c>
      <c r="N30">
        <v>119.136178</v>
      </c>
      <c r="O30">
        <v>62.39</v>
      </c>
      <c r="P30">
        <v>98.798310000000001</v>
      </c>
      <c r="Q30">
        <v>20.619199999999999</v>
      </c>
      <c r="R30">
        <v>41.7316</v>
      </c>
      <c r="S30">
        <v>26.042400000000001</v>
      </c>
      <c r="T30">
        <v>0.56000000000000005</v>
      </c>
      <c r="U30">
        <v>348.97500000000002</v>
      </c>
      <c r="V30">
        <v>14.25</v>
      </c>
      <c r="W30">
        <v>34.799309999999998</v>
      </c>
      <c r="X30">
        <v>146.26089999999999</v>
      </c>
      <c r="Y30">
        <v>0</v>
      </c>
      <c r="Z30">
        <v>13.1076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0</v>
      </c>
      <c r="AF30">
        <v>17.070824000000002</v>
      </c>
      <c r="AG30">
        <v>42.933545000000002</v>
      </c>
      <c r="AH30">
        <v>120.68565700000001</v>
      </c>
      <c r="AI30">
        <v>17.142282999999999</v>
      </c>
      <c r="AJ30">
        <v>0</v>
      </c>
      <c r="AK30">
        <v>26.555779999999999</v>
      </c>
      <c r="AL30">
        <v>0</v>
      </c>
      <c r="AM30">
        <v>16.345120999999999</v>
      </c>
      <c r="AN30">
        <v>0.70510899999999999</v>
      </c>
      <c r="AO30">
        <v>0</v>
      </c>
      <c r="AP30">
        <v>0.25619999999999998</v>
      </c>
      <c r="AQ30">
        <v>41.983663999999997</v>
      </c>
      <c r="AR30">
        <v>46.368000000000002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87.181512000000012</v>
      </c>
      <c r="BA30">
        <f t="shared" si="1"/>
        <v>2387.7722080000003</v>
      </c>
      <c r="BB30">
        <v>27</v>
      </c>
      <c r="BD30">
        <v>7.65</v>
      </c>
      <c r="BE30">
        <v>1.95</v>
      </c>
      <c r="BF30">
        <v>3.03</v>
      </c>
      <c r="BG30">
        <v>1.84</v>
      </c>
      <c r="BH30">
        <v>9.34</v>
      </c>
      <c r="BI30">
        <v>0.89</v>
      </c>
      <c r="BJ30">
        <v>1.77</v>
      </c>
      <c r="BK30">
        <v>0.94</v>
      </c>
      <c r="BL30">
        <v>0</v>
      </c>
      <c r="BM30">
        <v>0.2</v>
      </c>
      <c r="BN30">
        <v>3.57</v>
      </c>
      <c r="BO30">
        <v>3.78</v>
      </c>
      <c r="BP30">
        <v>0.25</v>
      </c>
      <c r="BQ30">
        <v>2.0099999999999998</v>
      </c>
      <c r="BR30">
        <v>2.19</v>
      </c>
      <c r="BS30">
        <v>1.64</v>
      </c>
      <c r="BT30">
        <v>2.6925150000000002</v>
      </c>
      <c r="BU30">
        <v>1.341844</v>
      </c>
      <c r="BV30">
        <v>2.3954240000000002</v>
      </c>
      <c r="BW30">
        <v>1.9429620000000001</v>
      </c>
      <c r="BX30">
        <v>0.97984300000000002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4.6946640000000004</v>
      </c>
      <c r="CK30">
        <v>0.935114</v>
      </c>
      <c r="CL30">
        <v>1.938104</v>
      </c>
      <c r="CM30">
        <v>3.5116900000000002</v>
      </c>
      <c r="CN30">
        <v>3.542468</v>
      </c>
      <c r="CO30">
        <v>2.0896979999999998</v>
      </c>
      <c r="CP30">
        <v>4.2581249999999997</v>
      </c>
      <c r="CQ30">
        <v>3.542468</v>
      </c>
      <c r="CR30">
        <v>0.84194100000000005</v>
      </c>
      <c r="CS30">
        <v>2.7933979999999998</v>
      </c>
      <c r="CT30">
        <v>0.99196799999999996</v>
      </c>
      <c r="CU30">
        <v>1.6747000000000001</v>
      </c>
      <c r="CV30">
        <v>0.95938299999999999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87.181512000000012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342.58319999999998</v>
      </c>
      <c r="L31">
        <v>437.61</v>
      </c>
      <c r="M31">
        <v>92.91</v>
      </c>
      <c r="N31">
        <v>119.136178</v>
      </c>
      <c r="O31">
        <v>62.39</v>
      </c>
      <c r="P31">
        <v>98.798310000000001</v>
      </c>
      <c r="Q31">
        <v>20.619199999999999</v>
      </c>
      <c r="R31">
        <v>41.7316</v>
      </c>
      <c r="S31">
        <v>26.042400000000001</v>
      </c>
      <c r="T31">
        <v>0.56000000000000005</v>
      </c>
      <c r="U31">
        <v>348.97500000000002</v>
      </c>
      <c r="V31">
        <v>14.25</v>
      </c>
      <c r="W31">
        <v>34.799309999999998</v>
      </c>
      <c r="X31">
        <v>146.26089999999999</v>
      </c>
      <c r="Y31">
        <v>0</v>
      </c>
      <c r="Z31">
        <v>13.1076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0</v>
      </c>
      <c r="AF31">
        <v>17.070824000000002</v>
      </c>
      <c r="AG31">
        <v>42.933545000000002</v>
      </c>
      <c r="AH31">
        <v>120.68565700000001</v>
      </c>
      <c r="AI31">
        <v>17.142282999999999</v>
      </c>
      <c r="AJ31">
        <v>0</v>
      </c>
      <c r="AK31">
        <v>26.555779999999999</v>
      </c>
      <c r="AL31">
        <v>0</v>
      </c>
      <c r="AM31">
        <v>16.345120999999999</v>
      </c>
      <c r="AN31">
        <v>0.70510899999999999</v>
      </c>
      <c r="AO31">
        <v>0</v>
      </c>
      <c r="AP31">
        <v>0.25619999999999998</v>
      </c>
      <c r="AQ31">
        <v>41.983663999999997</v>
      </c>
      <c r="AR31">
        <v>52.44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87.131512000000001</v>
      </c>
      <c r="BA31">
        <f t="shared" si="1"/>
        <v>2393.7942080000003</v>
      </c>
      <c r="BB31">
        <v>28</v>
      </c>
      <c r="BD31">
        <v>7.65</v>
      </c>
      <c r="BE31">
        <v>1.95</v>
      </c>
      <c r="BF31">
        <v>3.03</v>
      </c>
      <c r="BG31">
        <v>1.84</v>
      </c>
      <c r="BH31">
        <v>9.34</v>
      </c>
      <c r="BI31">
        <v>0.87</v>
      </c>
      <c r="BJ31">
        <v>1.74</v>
      </c>
      <c r="BK31">
        <v>0.94</v>
      </c>
      <c r="BL31">
        <v>0</v>
      </c>
      <c r="BM31">
        <v>0.2</v>
      </c>
      <c r="BN31">
        <v>3.57</v>
      </c>
      <c r="BO31">
        <v>3.78</v>
      </c>
      <c r="BP31">
        <v>0.25</v>
      </c>
      <c r="BQ31">
        <v>2.0099999999999998</v>
      </c>
      <c r="BR31">
        <v>2.19</v>
      </c>
      <c r="BS31">
        <v>1.64</v>
      </c>
      <c r="BT31">
        <v>2.6925150000000002</v>
      </c>
      <c r="BU31">
        <v>1.341844</v>
      </c>
      <c r="BV31">
        <v>2.3954240000000002</v>
      </c>
      <c r="BW31">
        <v>1.9429620000000001</v>
      </c>
      <c r="BX31">
        <v>0.97984300000000002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4.6946640000000004</v>
      </c>
      <c r="CK31">
        <v>0.935114</v>
      </c>
      <c r="CL31">
        <v>1.938104</v>
      </c>
      <c r="CM31">
        <v>3.5116900000000002</v>
      </c>
      <c r="CN31">
        <v>3.542468</v>
      </c>
      <c r="CO31">
        <v>2.0896979999999998</v>
      </c>
      <c r="CP31">
        <v>4.2581249999999997</v>
      </c>
      <c r="CQ31">
        <v>3.542468</v>
      </c>
      <c r="CR31">
        <v>0.84194100000000005</v>
      </c>
      <c r="CS31">
        <v>2.7933979999999998</v>
      </c>
      <c r="CT31">
        <v>0.99196799999999996</v>
      </c>
      <c r="CU31">
        <v>1.6747000000000001</v>
      </c>
      <c r="CV31">
        <v>0.95938299999999999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87.131512000000001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342.58319999999998</v>
      </c>
      <c r="L32">
        <v>437.61</v>
      </c>
      <c r="M32">
        <v>92.91</v>
      </c>
      <c r="N32">
        <v>119.136178</v>
      </c>
      <c r="O32">
        <v>62.39</v>
      </c>
      <c r="P32">
        <v>98.798310000000001</v>
      </c>
      <c r="Q32">
        <v>20.619199999999999</v>
      </c>
      <c r="R32">
        <v>41.7316</v>
      </c>
      <c r="S32">
        <v>26.042400000000001</v>
      </c>
      <c r="T32">
        <v>0.56000000000000005</v>
      </c>
      <c r="U32">
        <v>348.97500000000002</v>
      </c>
      <c r="V32">
        <v>14.25</v>
      </c>
      <c r="W32">
        <v>34.799309999999998</v>
      </c>
      <c r="X32">
        <v>146.26089999999999</v>
      </c>
      <c r="Y32">
        <v>0</v>
      </c>
      <c r="Z32">
        <v>13.1076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0</v>
      </c>
      <c r="AF32">
        <v>17.070824000000002</v>
      </c>
      <c r="AG32">
        <v>42.933545000000002</v>
      </c>
      <c r="AH32">
        <v>120.68565700000001</v>
      </c>
      <c r="AI32">
        <v>17.142282999999999</v>
      </c>
      <c r="AJ32">
        <v>0</v>
      </c>
      <c r="AK32">
        <v>26.555779999999999</v>
      </c>
      <c r="AL32">
        <v>0</v>
      </c>
      <c r="AM32">
        <v>16.345120999999999</v>
      </c>
      <c r="AN32">
        <v>0.70510899999999999</v>
      </c>
      <c r="AO32">
        <v>0</v>
      </c>
      <c r="AP32">
        <v>0.25619999999999998</v>
      </c>
      <c r="AQ32">
        <v>41.983663999999997</v>
      </c>
      <c r="AR32">
        <v>52.44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87.131512000000001</v>
      </c>
      <c r="BA32">
        <f t="shared" si="1"/>
        <v>2393.7942080000003</v>
      </c>
      <c r="BB32">
        <v>29</v>
      </c>
      <c r="BD32">
        <v>7.65</v>
      </c>
      <c r="BE32">
        <v>1.95</v>
      </c>
      <c r="BF32">
        <v>3.03</v>
      </c>
      <c r="BG32">
        <v>1.84</v>
      </c>
      <c r="BH32">
        <v>9.34</v>
      </c>
      <c r="BI32">
        <v>0.87</v>
      </c>
      <c r="BJ32">
        <v>1.74</v>
      </c>
      <c r="BK32">
        <v>0.94</v>
      </c>
      <c r="BL32">
        <v>0</v>
      </c>
      <c r="BM32">
        <v>0.2</v>
      </c>
      <c r="BN32">
        <v>3.57</v>
      </c>
      <c r="BO32">
        <v>3.78</v>
      </c>
      <c r="BP32">
        <v>0.25</v>
      </c>
      <c r="BQ32">
        <v>2.0099999999999998</v>
      </c>
      <c r="BR32">
        <v>2.19</v>
      </c>
      <c r="BS32">
        <v>1.64</v>
      </c>
      <c r="BT32">
        <v>2.6925150000000002</v>
      </c>
      <c r="BU32">
        <v>1.341844</v>
      </c>
      <c r="BV32">
        <v>2.3954240000000002</v>
      </c>
      <c r="BW32">
        <v>1.9429620000000001</v>
      </c>
      <c r="BX32">
        <v>0.97984300000000002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4.6946640000000004</v>
      </c>
      <c r="CK32">
        <v>0.935114</v>
      </c>
      <c r="CL32">
        <v>1.938104</v>
      </c>
      <c r="CM32">
        <v>3.5116900000000002</v>
      </c>
      <c r="CN32">
        <v>3.542468</v>
      </c>
      <c r="CO32">
        <v>2.0896979999999998</v>
      </c>
      <c r="CP32">
        <v>4.2581249999999997</v>
      </c>
      <c r="CQ32">
        <v>3.542468</v>
      </c>
      <c r="CR32">
        <v>0.84194100000000005</v>
      </c>
      <c r="CS32">
        <v>2.7933979999999998</v>
      </c>
      <c r="CT32">
        <v>0.99196799999999996</v>
      </c>
      <c r="CU32">
        <v>1.6747000000000001</v>
      </c>
      <c r="CV32">
        <v>0.95938299999999999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87.131512000000001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342.58319999999998</v>
      </c>
      <c r="L33">
        <v>437.61</v>
      </c>
      <c r="M33">
        <v>92.91</v>
      </c>
      <c r="N33">
        <v>119.136178</v>
      </c>
      <c r="O33">
        <v>62.39</v>
      </c>
      <c r="P33">
        <v>98.798310000000001</v>
      </c>
      <c r="Q33">
        <v>20.118385</v>
      </c>
      <c r="R33">
        <v>41.7316</v>
      </c>
      <c r="S33">
        <v>26.042400000000001</v>
      </c>
      <c r="T33">
        <v>0.56000000000000005</v>
      </c>
      <c r="U33">
        <v>348.97500000000002</v>
      </c>
      <c r="V33">
        <v>14.25</v>
      </c>
      <c r="W33">
        <v>34.799309999999998</v>
      </c>
      <c r="X33">
        <v>146.26089999999999</v>
      </c>
      <c r="Y33">
        <v>0</v>
      </c>
      <c r="Z33">
        <v>13.1076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0</v>
      </c>
      <c r="AF33">
        <v>17.070824000000002</v>
      </c>
      <c r="AG33">
        <v>42.933545000000002</v>
      </c>
      <c r="AH33">
        <v>120.68565700000001</v>
      </c>
      <c r="AI33">
        <v>17.142282999999999</v>
      </c>
      <c r="AJ33">
        <v>0</v>
      </c>
      <c r="AK33">
        <v>26.555779999999999</v>
      </c>
      <c r="AL33">
        <v>0</v>
      </c>
      <c r="AM33">
        <v>16.345120999999999</v>
      </c>
      <c r="AN33">
        <v>0.70510899999999999</v>
      </c>
      <c r="AO33">
        <v>0</v>
      </c>
      <c r="AP33">
        <v>0.25619999999999998</v>
      </c>
      <c r="AQ33">
        <v>41.983663999999997</v>
      </c>
      <c r="AR33">
        <v>52.44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86.712836999999993</v>
      </c>
      <c r="BA33">
        <f t="shared" si="1"/>
        <v>2392.874718</v>
      </c>
      <c r="BB33">
        <v>30</v>
      </c>
      <c r="BD33">
        <v>7.65</v>
      </c>
      <c r="BE33">
        <v>1.95</v>
      </c>
      <c r="BF33">
        <v>3.03</v>
      </c>
      <c r="BG33">
        <v>1.84</v>
      </c>
      <c r="BH33">
        <v>9.34</v>
      </c>
      <c r="BI33">
        <v>0.87</v>
      </c>
      <c r="BJ33">
        <v>1.74</v>
      </c>
      <c r="BK33">
        <v>0.94</v>
      </c>
      <c r="BL33">
        <v>0</v>
      </c>
      <c r="BM33">
        <v>0.2</v>
      </c>
      <c r="BN33">
        <v>3.57</v>
      </c>
      <c r="BO33">
        <v>3.78</v>
      </c>
      <c r="BP33">
        <v>0.25</v>
      </c>
      <c r="BQ33">
        <v>2.0099999999999998</v>
      </c>
      <c r="BR33">
        <v>2.19</v>
      </c>
      <c r="BS33">
        <v>1.64</v>
      </c>
      <c r="BT33">
        <v>2.6925150000000002</v>
      </c>
      <c r="BU33">
        <v>1.341844</v>
      </c>
      <c r="BV33">
        <v>2.3954240000000002</v>
      </c>
      <c r="BW33">
        <v>1.9429620000000001</v>
      </c>
      <c r="BX33">
        <v>0.97984300000000002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4.6946640000000004</v>
      </c>
      <c r="CK33">
        <v>0.935114</v>
      </c>
      <c r="CL33">
        <v>1.938104</v>
      </c>
      <c r="CM33">
        <v>3.5116900000000002</v>
      </c>
      <c r="CN33">
        <v>3.542468</v>
      </c>
      <c r="CO33">
        <v>2.0896979999999998</v>
      </c>
      <c r="CP33">
        <v>4.2581249999999997</v>
      </c>
      <c r="CQ33">
        <v>3.542468</v>
      </c>
      <c r="CR33">
        <v>0.84194100000000005</v>
      </c>
      <c r="CS33">
        <v>2.7933979999999998</v>
      </c>
      <c r="CT33">
        <v>0.99196799999999996</v>
      </c>
      <c r="CU33">
        <v>1.2560249999999999</v>
      </c>
      <c r="CV33">
        <v>0.95938299999999999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86.712836999999993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342.58319999999998</v>
      </c>
      <c r="L34">
        <v>437.61</v>
      </c>
      <c r="M34">
        <v>92.91</v>
      </c>
      <c r="N34">
        <v>119.136178</v>
      </c>
      <c r="O34">
        <v>62.39</v>
      </c>
      <c r="P34">
        <v>98.798310000000001</v>
      </c>
      <c r="Q34">
        <v>20.118385</v>
      </c>
      <c r="R34">
        <v>41.7316</v>
      </c>
      <c r="S34">
        <v>26.042400000000001</v>
      </c>
      <c r="T34">
        <v>0.56000000000000005</v>
      </c>
      <c r="U34">
        <v>348.97500000000002</v>
      </c>
      <c r="V34">
        <v>14.25</v>
      </c>
      <c r="W34">
        <v>34.799309999999998</v>
      </c>
      <c r="X34">
        <v>146.26089999999999</v>
      </c>
      <c r="Y34">
        <v>0</v>
      </c>
      <c r="Z34">
        <v>13.1076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0</v>
      </c>
      <c r="AF34">
        <v>17.070824000000002</v>
      </c>
      <c r="AG34">
        <v>42.933545000000002</v>
      </c>
      <c r="AH34">
        <v>120.68565700000001</v>
      </c>
      <c r="AI34">
        <v>3.9559120000000001</v>
      </c>
      <c r="AJ34">
        <v>0</v>
      </c>
      <c r="AK34">
        <v>26.555779999999999</v>
      </c>
      <c r="AL34">
        <v>0</v>
      </c>
      <c r="AM34">
        <v>16.345120999999999</v>
      </c>
      <c r="AN34">
        <v>0.70510899999999999</v>
      </c>
      <c r="AO34">
        <v>0</v>
      </c>
      <c r="AP34">
        <v>0.25619999999999998</v>
      </c>
      <c r="AQ34">
        <v>41.983663999999997</v>
      </c>
      <c r="AR34">
        <v>48.024000000000001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86.712836999999993</v>
      </c>
      <c r="BA34">
        <f t="shared" si="1"/>
        <v>2375.2723469999996</v>
      </c>
      <c r="BB34">
        <v>31</v>
      </c>
      <c r="BD34">
        <v>7.65</v>
      </c>
      <c r="BE34">
        <v>1.95</v>
      </c>
      <c r="BF34">
        <v>3.03</v>
      </c>
      <c r="BG34">
        <v>1.84</v>
      </c>
      <c r="BH34">
        <v>9.34</v>
      </c>
      <c r="BI34">
        <v>0.87</v>
      </c>
      <c r="BJ34">
        <v>1.74</v>
      </c>
      <c r="BK34">
        <v>0.94</v>
      </c>
      <c r="BL34">
        <v>0</v>
      </c>
      <c r="BM34">
        <v>0.2</v>
      </c>
      <c r="BN34">
        <v>3.57</v>
      </c>
      <c r="BO34">
        <v>3.78</v>
      </c>
      <c r="BP34">
        <v>0.25</v>
      </c>
      <c r="BQ34">
        <v>2.0099999999999998</v>
      </c>
      <c r="BR34">
        <v>2.19</v>
      </c>
      <c r="BS34">
        <v>1.64</v>
      </c>
      <c r="BT34">
        <v>2.6925150000000002</v>
      </c>
      <c r="BU34">
        <v>1.341844</v>
      </c>
      <c r="BV34">
        <v>2.3954240000000002</v>
      </c>
      <c r="BW34">
        <v>1.9429620000000001</v>
      </c>
      <c r="BX34">
        <v>0.97984300000000002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4.6946640000000004</v>
      </c>
      <c r="CK34">
        <v>0.935114</v>
      </c>
      <c r="CL34">
        <v>1.938104</v>
      </c>
      <c r="CM34">
        <v>3.5116900000000002</v>
      </c>
      <c r="CN34">
        <v>3.542468</v>
      </c>
      <c r="CO34">
        <v>2.0896979999999998</v>
      </c>
      <c r="CP34">
        <v>4.2581249999999997</v>
      </c>
      <c r="CQ34">
        <v>3.542468</v>
      </c>
      <c r="CR34">
        <v>0.84194100000000005</v>
      </c>
      <c r="CS34">
        <v>2.7933979999999998</v>
      </c>
      <c r="CT34">
        <v>0.99196799999999996</v>
      </c>
      <c r="CU34">
        <v>1.2560249999999999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86.712836999999993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342.58319999999998</v>
      </c>
      <c r="L35">
        <v>437.61</v>
      </c>
      <c r="M35">
        <v>92.91</v>
      </c>
      <c r="N35">
        <v>119.136178</v>
      </c>
      <c r="O35">
        <v>62.39</v>
      </c>
      <c r="P35">
        <v>98.798310000000001</v>
      </c>
      <c r="Q35">
        <v>20.118385</v>
      </c>
      <c r="R35">
        <v>41.7316</v>
      </c>
      <c r="S35">
        <v>26.042400000000001</v>
      </c>
      <c r="T35">
        <v>0.56000000000000005</v>
      </c>
      <c r="U35">
        <v>348.97500000000002</v>
      </c>
      <c r="V35">
        <v>14.25</v>
      </c>
      <c r="W35">
        <v>34.799309999999998</v>
      </c>
      <c r="X35">
        <v>146.26089999999999</v>
      </c>
      <c r="Y35">
        <v>0</v>
      </c>
      <c r="Z35">
        <v>13.1076</v>
      </c>
      <c r="AA35">
        <v>28.09872</v>
      </c>
      <c r="AB35">
        <v>41.133339999999997</v>
      </c>
      <c r="AC35">
        <v>30.104384</v>
      </c>
      <c r="AD35">
        <v>18.859591999999999</v>
      </c>
      <c r="AE35">
        <v>0</v>
      </c>
      <c r="AF35">
        <v>17.070824000000002</v>
      </c>
      <c r="AG35">
        <v>42.933545000000002</v>
      </c>
      <c r="AH35">
        <v>120.68565700000001</v>
      </c>
      <c r="AI35">
        <v>0</v>
      </c>
      <c r="AJ35">
        <v>0</v>
      </c>
      <c r="AK35">
        <v>26.555779999999999</v>
      </c>
      <c r="AL35">
        <v>0</v>
      </c>
      <c r="AM35">
        <v>16.345120999999999</v>
      </c>
      <c r="AN35">
        <v>0.72469600000000001</v>
      </c>
      <c r="AO35">
        <v>0</v>
      </c>
      <c r="AP35">
        <v>0.76859999999999995</v>
      </c>
      <c r="AQ35">
        <v>41.983663999999997</v>
      </c>
      <c r="AR35">
        <v>48.024000000000001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86.712836999999993</v>
      </c>
      <c r="BA35">
        <f t="shared" si="1"/>
        <v>2362.4186260000001</v>
      </c>
      <c r="BB35">
        <v>32</v>
      </c>
      <c r="BD35">
        <v>7.65</v>
      </c>
      <c r="BE35">
        <v>1.95</v>
      </c>
      <c r="BF35">
        <v>3.03</v>
      </c>
      <c r="BG35">
        <v>1.84</v>
      </c>
      <c r="BH35">
        <v>9.34</v>
      </c>
      <c r="BI35">
        <v>0.87</v>
      </c>
      <c r="BJ35">
        <v>1.74</v>
      </c>
      <c r="BK35">
        <v>0.94</v>
      </c>
      <c r="BL35">
        <v>0</v>
      </c>
      <c r="BM35">
        <v>0.2</v>
      </c>
      <c r="BN35">
        <v>3.57</v>
      </c>
      <c r="BO35">
        <v>3.78</v>
      </c>
      <c r="BP35">
        <v>0.25</v>
      </c>
      <c r="BQ35">
        <v>2.0099999999999998</v>
      </c>
      <c r="BR35">
        <v>2.19</v>
      </c>
      <c r="BS35">
        <v>1.64</v>
      </c>
      <c r="BT35">
        <v>2.6925150000000002</v>
      </c>
      <c r="BU35">
        <v>1.341844</v>
      </c>
      <c r="BV35">
        <v>2.3954240000000002</v>
      </c>
      <c r="BW35">
        <v>1.9429620000000001</v>
      </c>
      <c r="BX35">
        <v>0.97984300000000002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4.6946640000000004</v>
      </c>
      <c r="CK35">
        <v>0.935114</v>
      </c>
      <c r="CL35">
        <v>1.938104</v>
      </c>
      <c r="CM35">
        <v>3.5116900000000002</v>
      </c>
      <c r="CN35">
        <v>3.542468</v>
      </c>
      <c r="CO35">
        <v>2.0896979999999998</v>
      </c>
      <c r="CP35">
        <v>4.2581249999999997</v>
      </c>
      <c r="CQ35">
        <v>3.542468</v>
      </c>
      <c r="CR35">
        <v>0.84194100000000005</v>
      </c>
      <c r="CS35">
        <v>2.7933979999999998</v>
      </c>
      <c r="CT35">
        <v>0.99196799999999996</v>
      </c>
      <c r="CU35">
        <v>1.2560249999999999</v>
      </c>
      <c r="CV35">
        <v>0.95938299999999999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86.712836999999993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342.58319999999998</v>
      </c>
      <c r="L36">
        <v>437.61</v>
      </c>
      <c r="M36">
        <v>92.91</v>
      </c>
      <c r="N36">
        <v>119.136178</v>
      </c>
      <c r="O36">
        <v>62.39</v>
      </c>
      <c r="P36">
        <v>98.798310000000001</v>
      </c>
      <c r="Q36">
        <v>20.118385</v>
      </c>
      <c r="R36">
        <v>41.7316</v>
      </c>
      <c r="S36">
        <v>26.042400000000001</v>
      </c>
      <c r="T36">
        <v>0.56000000000000005</v>
      </c>
      <c r="U36">
        <v>348.97500000000002</v>
      </c>
      <c r="V36">
        <v>14.25</v>
      </c>
      <c r="W36">
        <v>34.799309999999998</v>
      </c>
      <c r="X36">
        <v>146.26089999999999</v>
      </c>
      <c r="Y36">
        <v>0</v>
      </c>
      <c r="Z36">
        <v>6.5537999999999998</v>
      </c>
      <c r="AA36">
        <v>17.774999999999999</v>
      </c>
      <c r="AB36">
        <v>27.422225999999998</v>
      </c>
      <c r="AC36">
        <v>15.828445</v>
      </c>
      <c r="AD36">
        <v>9.4297959999999996</v>
      </c>
      <c r="AE36">
        <v>0</v>
      </c>
      <c r="AF36">
        <v>8.3321880000000004</v>
      </c>
      <c r="AG36">
        <v>42.933545000000002</v>
      </c>
      <c r="AH36">
        <v>96.548525999999995</v>
      </c>
      <c r="AI36">
        <v>0</v>
      </c>
      <c r="AJ36">
        <v>0</v>
      </c>
      <c r="AK36">
        <v>26.555779999999999</v>
      </c>
      <c r="AL36">
        <v>0</v>
      </c>
      <c r="AM36">
        <v>16.345120999999999</v>
      </c>
      <c r="AN36">
        <v>0.72469600000000001</v>
      </c>
      <c r="AO36">
        <v>0</v>
      </c>
      <c r="AP36">
        <v>0.76859999999999995</v>
      </c>
      <c r="AQ36">
        <v>41.983663999999997</v>
      </c>
      <c r="AR36">
        <v>48.024000000000001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85.606301999999985</v>
      </c>
      <c r="BA36">
        <f t="shared" si="1"/>
        <v>2274.1419550000001</v>
      </c>
      <c r="BB36">
        <v>33</v>
      </c>
      <c r="BD36">
        <v>7.65</v>
      </c>
      <c r="BE36">
        <v>1.95</v>
      </c>
      <c r="BF36">
        <v>3.03</v>
      </c>
      <c r="BG36">
        <v>1.84</v>
      </c>
      <c r="BH36">
        <v>9.34</v>
      </c>
      <c r="BI36">
        <v>0.87</v>
      </c>
      <c r="BJ36">
        <v>1.74</v>
      </c>
      <c r="BK36">
        <v>0.94</v>
      </c>
      <c r="BL36">
        <v>0</v>
      </c>
      <c r="BM36">
        <v>0.2</v>
      </c>
      <c r="BN36">
        <v>3.57</v>
      </c>
      <c r="BO36">
        <v>3.78</v>
      </c>
      <c r="BP36">
        <v>0.25</v>
      </c>
      <c r="BQ36">
        <v>2.0099999999999998</v>
      </c>
      <c r="BR36">
        <v>2.19</v>
      </c>
      <c r="BS36">
        <v>1.64</v>
      </c>
      <c r="BT36">
        <v>2.6925150000000002</v>
      </c>
      <c r="BU36">
        <v>1.341844</v>
      </c>
      <c r="BV36">
        <v>2.3954240000000002</v>
      </c>
      <c r="BW36">
        <v>1.9429620000000001</v>
      </c>
      <c r="BX36">
        <v>0.97984300000000002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4.6946640000000004</v>
      </c>
      <c r="CK36">
        <v>0.935114</v>
      </c>
      <c r="CL36">
        <v>1.938104</v>
      </c>
      <c r="CM36">
        <v>3.5116900000000002</v>
      </c>
      <c r="CN36">
        <v>3.542468</v>
      </c>
      <c r="CO36">
        <v>2.0896979999999998</v>
      </c>
      <c r="CP36">
        <v>4.2581249999999997</v>
      </c>
      <c r="CQ36">
        <v>3.542468</v>
      </c>
      <c r="CR36">
        <v>0.84194100000000005</v>
      </c>
      <c r="CS36">
        <v>2.7933979999999998</v>
      </c>
      <c r="CT36">
        <v>0.49598399999999998</v>
      </c>
      <c r="CU36">
        <v>0.83735000000000004</v>
      </c>
      <c r="CV36">
        <v>0.76750700000000005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85.606301999999985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342.58319999999998</v>
      </c>
      <c r="L37">
        <v>437.61</v>
      </c>
      <c r="M37">
        <v>92.91</v>
      </c>
      <c r="N37">
        <v>119.136178</v>
      </c>
      <c r="O37">
        <v>62.39</v>
      </c>
      <c r="P37">
        <v>98.798310000000001</v>
      </c>
      <c r="Q37">
        <v>20.118385</v>
      </c>
      <c r="R37">
        <v>41.7316</v>
      </c>
      <c r="S37">
        <v>26.042400000000001</v>
      </c>
      <c r="T37">
        <v>0.56000000000000005</v>
      </c>
      <c r="U37">
        <v>348.97500000000002</v>
      </c>
      <c r="V37">
        <v>14.25</v>
      </c>
      <c r="W37">
        <v>34.799309999999998</v>
      </c>
      <c r="X37">
        <v>146.26089999999999</v>
      </c>
      <c r="Y37">
        <v>0</v>
      </c>
      <c r="Z37">
        <v>6.5537999999999998</v>
      </c>
      <c r="AA37">
        <v>13.983000000000001</v>
      </c>
      <c r="AB37">
        <v>27.422225999999998</v>
      </c>
      <c r="AC37">
        <v>7.9142219999999996</v>
      </c>
      <c r="AD37">
        <v>0</v>
      </c>
      <c r="AE37">
        <v>0</v>
      </c>
      <c r="AF37">
        <v>8.3321880000000004</v>
      </c>
      <c r="AG37">
        <v>42.933545000000002</v>
      </c>
      <c r="AH37">
        <v>72.411394000000001</v>
      </c>
      <c r="AI37">
        <v>0</v>
      </c>
      <c r="AJ37">
        <v>0</v>
      </c>
      <c r="AK37">
        <v>26.555779999999999</v>
      </c>
      <c r="AL37">
        <v>0</v>
      </c>
      <c r="AM37">
        <v>16.345120999999999</v>
      </c>
      <c r="AN37">
        <v>0.72469600000000001</v>
      </c>
      <c r="AO37">
        <v>0</v>
      </c>
      <c r="AP37">
        <v>0.76859999999999995</v>
      </c>
      <c r="AQ37">
        <v>41.983663999999997</v>
      </c>
      <c r="AR37">
        <v>48.024000000000001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85.414424999999994</v>
      </c>
      <c r="BA37">
        <f t="shared" si="1"/>
        <v>2228.676927</v>
      </c>
      <c r="BB37">
        <v>34</v>
      </c>
      <c r="BD37">
        <v>7.65</v>
      </c>
      <c r="BE37">
        <v>1.95</v>
      </c>
      <c r="BF37">
        <v>3.03</v>
      </c>
      <c r="BG37">
        <v>1.84</v>
      </c>
      <c r="BH37">
        <v>9.34</v>
      </c>
      <c r="BI37">
        <v>0.87</v>
      </c>
      <c r="BJ37">
        <v>1.74</v>
      </c>
      <c r="BK37">
        <v>0.94</v>
      </c>
      <c r="BL37">
        <v>0</v>
      </c>
      <c r="BM37">
        <v>0.2</v>
      </c>
      <c r="BN37">
        <v>3.57</v>
      </c>
      <c r="BO37">
        <v>3.78</v>
      </c>
      <c r="BP37">
        <v>0.25</v>
      </c>
      <c r="BQ37">
        <v>2.0099999999999998</v>
      </c>
      <c r="BR37">
        <v>2.19</v>
      </c>
      <c r="BS37">
        <v>1.64</v>
      </c>
      <c r="BT37">
        <v>2.6925150000000002</v>
      </c>
      <c r="BU37">
        <v>1.341844</v>
      </c>
      <c r="BV37">
        <v>2.3954240000000002</v>
      </c>
      <c r="BW37">
        <v>1.9429620000000001</v>
      </c>
      <c r="BX37">
        <v>0.97984300000000002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4.6946640000000004</v>
      </c>
      <c r="CK37">
        <v>0.935114</v>
      </c>
      <c r="CL37">
        <v>1.938104</v>
      </c>
      <c r="CM37">
        <v>3.5116900000000002</v>
      </c>
      <c r="CN37">
        <v>3.542468</v>
      </c>
      <c r="CO37">
        <v>2.0896979999999998</v>
      </c>
      <c r="CP37">
        <v>4.2581249999999997</v>
      </c>
      <c r="CQ37">
        <v>3.542468</v>
      </c>
      <c r="CR37">
        <v>0.84194100000000005</v>
      </c>
      <c r="CS37">
        <v>2.7933979999999998</v>
      </c>
      <c r="CT37">
        <v>0.49598399999999998</v>
      </c>
      <c r="CU37">
        <v>0.83735000000000004</v>
      </c>
      <c r="CV37">
        <v>0.57562999999999998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85.414424999999994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342.58319999999998</v>
      </c>
      <c r="L38">
        <v>437.61</v>
      </c>
      <c r="M38">
        <v>92.91</v>
      </c>
      <c r="N38">
        <v>119.136178</v>
      </c>
      <c r="O38">
        <v>62.39</v>
      </c>
      <c r="P38">
        <v>98.798310000000001</v>
      </c>
      <c r="Q38">
        <v>20.118385</v>
      </c>
      <c r="R38">
        <v>41.7316</v>
      </c>
      <c r="S38">
        <v>26.042400000000001</v>
      </c>
      <c r="T38">
        <v>0.56000000000000005</v>
      </c>
      <c r="U38">
        <v>348.97500000000002</v>
      </c>
      <c r="V38">
        <v>14.25</v>
      </c>
      <c r="W38">
        <v>34.799309999999998</v>
      </c>
      <c r="X38">
        <v>146.26089999999999</v>
      </c>
      <c r="Y38">
        <v>0</v>
      </c>
      <c r="Z38">
        <v>6.5537999999999998</v>
      </c>
      <c r="AA38">
        <v>9.9540000000000006</v>
      </c>
      <c r="AB38">
        <v>13.600092</v>
      </c>
      <c r="AC38">
        <v>0</v>
      </c>
      <c r="AD38">
        <v>0</v>
      </c>
      <c r="AE38">
        <v>0</v>
      </c>
      <c r="AF38">
        <v>8.3321880000000004</v>
      </c>
      <c r="AG38">
        <v>42.933545000000002</v>
      </c>
      <c r="AH38">
        <v>39.088472000000003</v>
      </c>
      <c r="AI38">
        <v>0</v>
      </c>
      <c r="AJ38">
        <v>0</v>
      </c>
      <c r="AK38">
        <v>26.555779999999999</v>
      </c>
      <c r="AL38">
        <v>0</v>
      </c>
      <c r="AM38">
        <v>16.345120999999999</v>
      </c>
      <c r="AN38">
        <v>0.72469600000000001</v>
      </c>
      <c r="AO38">
        <v>0</v>
      </c>
      <c r="AP38">
        <v>0.76859999999999995</v>
      </c>
      <c r="AQ38">
        <v>41.983663999999997</v>
      </c>
      <c r="AR38">
        <v>48.024000000000001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84.731571999999986</v>
      </c>
      <c r="BA38">
        <f t="shared" si="1"/>
        <v>2168.905796</v>
      </c>
      <c r="BB38">
        <v>35</v>
      </c>
      <c r="BD38">
        <v>7.65</v>
      </c>
      <c r="BE38">
        <v>1.95</v>
      </c>
      <c r="BF38">
        <v>3.03</v>
      </c>
      <c r="BG38">
        <v>1.84</v>
      </c>
      <c r="BH38">
        <v>9.34</v>
      </c>
      <c r="BI38">
        <v>0.87</v>
      </c>
      <c r="BJ38">
        <v>1.74</v>
      </c>
      <c r="BK38">
        <v>0.94</v>
      </c>
      <c r="BL38">
        <v>0</v>
      </c>
      <c r="BM38">
        <v>0.2</v>
      </c>
      <c r="BN38">
        <v>3.57</v>
      </c>
      <c r="BO38">
        <v>3.78</v>
      </c>
      <c r="BP38">
        <v>0.25</v>
      </c>
      <c r="BQ38">
        <v>2.0099999999999998</v>
      </c>
      <c r="BR38">
        <v>2.19</v>
      </c>
      <c r="BS38">
        <v>1.64</v>
      </c>
      <c r="BT38">
        <v>2.6925150000000002</v>
      </c>
      <c r="BU38">
        <v>1.341844</v>
      </c>
      <c r="BV38">
        <v>2.3954240000000002</v>
      </c>
      <c r="BW38">
        <v>1.9429620000000001</v>
      </c>
      <c r="BX38">
        <v>0.97984300000000002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4.6946640000000004</v>
      </c>
      <c r="CK38">
        <v>0.935114</v>
      </c>
      <c r="CL38">
        <v>1.938104</v>
      </c>
      <c r="CM38">
        <v>3.5116900000000002</v>
      </c>
      <c r="CN38">
        <v>3.542468</v>
      </c>
      <c r="CO38">
        <v>2.0896979999999998</v>
      </c>
      <c r="CP38">
        <v>4.2581249999999997</v>
      </c>
      <c r="CQ38">
        <v>3.542468</v>
      </c>
      <c r="CR38">
        <v>0.84194100000000005</v>
      </c>
      <c r="CS38">
        <v>2.7933979999999998</v>
      </c>
      <c r="CT38">
        <v>0.49598399999999998</v>
      </c>
      <c r="CU38">
        <v>0.41867500000000002</v>
      </c>
      <c r="CV38">
        <v>0.31145200000000001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84.731571999999986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342.58319999999998</v>
      </c>
      <c r="L39">
        <v>437.61</v>
      </c>
      <c r="M39">
        <v>92.91</v>
      </c>
      <c r="N39">
        <v>119.136178</v>
      </c>
      <c r="O39">
        <v>62.39</v>
      </c>
      <c r="P39">
        <v>98.798310000000001</v>
      </c>
      <c r="Q39">
        <v>20.118385</v>
      </c>
      <c r="R39">
        <v>41.7316</v>
      </c>
      <c r="S39">
        <v>26.042400000000001</v>
      </c>
      <c r="T39">
        <v>0.56000000000000005</v>
      </c>
      <c r="U39">
        <v>348.97500000000002</v>
      </c>
      <c r="V39">
        <v>14.25</v>
      </c>
      <c r="W39">
        <v>34.799309999999998</v>
      </c>
      <c r="X39">
        <v>146.26089999999999</v>
      </c>
      <c r="Y39">
        <v>0</v>
      </c>
      <c r="Z39">
        <v>6.5537999999999998</v>
      </c>
      <c r="AA39">
        <v>0</v>
      </c>
      <c r="AB39">
        <v>13.600092</v>
      </c>
      <c r="AC39">
        <v>0</v>
      </c>
      <c r="AD39">
        <v>0</v>
      </c>
      <c r="AE39">
        <v>0</v>
      </c>
      <c r="AF39">
        <v>8.3321880000000004</v>
      </c>
      <c r="AG39">
        <v>42.933545000000002</v>
      </c>
      <c r="AH39">
        <v>39.088472000000003</v>
      </c>
      <c r="AI39">
        <v>0</v>
      </c>
      <c r="AJ39">
        <v>0</v>
      </c>
      <c r="AK39">
        <v>26.555779999999999</v>
      </c>
      <c r="AL39">
        <v>0</v>
      </c>
      <c r="AM39">
        <v>16.345120999999999</v>
      </c>
      <c r="AN39">
        <v>0.78345500000000001</v>
      </c>
      <c r="AO39">
        <v>0</v>
      </c>
      <c r="AP39">
        <v>0.76859999999999995</v>
      </c>
      <c r="AQ39">
        <v>41.983663999999997</v>
      </c>
      <c r="AR39">
        <v>48.024000000000001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84.741219999999998</v>
      </c>
      <c r="BA39">
        <f t="shared" si="1"/>
        <v>2159.020203</v>
      </c>
      <c r="BB39">
        <v>36</v>
      </c>
      <c r="BD39">
        <v>7.74</v>
      </c>
      <c r="BE39">
        <v>1.95</v>
      </c>
      <c r="BF39">
        <v>3.03</v>
      </c>
      <c r="BG39">
        <v>1.84</v>
      </c>
      <c r="BH39">
        <v>9.34</v>
      </c>
      <c r="BI39">
        <v>0.87</v>
      </c>
      <c r="BJ39">
        <v>1.74</v>
      </c>
      <c r="BK39">
        <v>0.94</v>
      </c>
      <c r="BL39">
        <v>0</v>
      </c>
      <c r="BM39">
        <v>0.2</v>
      </c>
      <c r="BN39">
        <v>3.57</v>
      </c>
      <c r="BO39">
        <v>3.78</v>
      </c>
      <c r="BP39">
        <v>0.25</v>
      </c>
      <c r="BQ39">
        <v>2.0099999999999998</v>
      </c>
      <c r="BR39">
        <v>2.19</v>
      </c>
      <c r="BS39">
        <v>1.64</v>
      </c>
      <c r="BT39">
        <v>2.6925150000000002</v>
      </c>
      <c r="BU39">
        <v>1.341844</v>
      </c>
      <c r="BV39">
        <v>2.3954240000000002</v>
      </c>
      <c r="BW39">
        <v>1.9429620000000001</v>
      </c>
      <c r="BX39">
        <v>0.97984300000000002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4.6946640000000004</v>
      </c>
      <c r="CK39">
        <v>0.935114</v>
      </c>
      <c r="CL39">
        <v>1.938104</v>
      </c>
      <c r="CM39">
        <v>3.5116900000000002</v>
      </c>
      <c r="CN39">
        <v>3.542468</v>
      </c>
      <c r="CO39">
        <v>2.0896979999999998</v>
      </c>
      <c r="CP39">
        <v>4.2581249999999997</v>
      </c>
      <c r="CQ39">
        <v>3.542468</v>
      </c>
      <c r="CR39">
        <v>0.84194100000000005</v>
      </c>
      <c r="CS39">
        <v>2.7933979999999998</v>
      </c>
      <c r="CT39">
        <v>0.49598399999999998</v>
      </c>
      <c r="CU39">
        <v>0.33832299999999998</v>
      </c>
      <c r="CV39">
        <v>0.31145200000000001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84.741219999999998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342.58319999999998</v>
      </c>
      <c r="L40">
        <v>437.61</v>
      </c>
      <c r="M40">
        <v>92.91</v>
      </c>
      <c r="N40">
        <v>119.136178</v>
      </c>
      <c r="O40">
        <v>62.39</v>
      </c>
      <c r="P40">
        <v>98.798310000000001</v>
      </c>
      <c r="Q40">
        <v>20.118385</v>
      </c>
      <c r="R40">
        <v>41.7316</v>
      </c>
      <c r="S40">
        <v>26.042400000000001</v>
      </c>
      <c r="T40">
        <v>0.56000000000000005</v>
      </c>
      <c r="U40">
        <v>348.97500000000002</v>
      </c>
      <c r="V40">
        <v>14.25</v>
      </c>
      <c r="W40">
        <v>34.799309999999998</v>
      </c>
      <c r="X40">
        <v>146.26089999999999</v>
      </c>
      <c r="Y40">
        <v>0</v>
      </c>
      <c r="Z40">
        <v>6.5537999999999998</v>
      </c>
      <c r="AA40">
        <v>0</v>
      </c>
      <c r="AB40">
        <v>13.600092</v>
      </c>
      <c r="AC40">
        <v>0</v>
      </c>
      <c r="AD40">
        <v>0</v>
      </c>
      <c r="AE40">
        <v>0</v>
      </c>
      <c r="AF40">
        <v>8.3321880000000004</v>
      </c>
      <c r="AG40">
        <v>42.933545000000002</v>
      </c>
      <c r="AH40">
        <v>22.378150000000002</v>
      </c>
      <c r="AI40">
        <v>0</v>
      </c>
      <c r="AJ40">
        <v>0</v>
      </c>
      <c r="AK40">
        <v>26.555779999999999</v>
      </c>
      <c r="AL40">
        <v>0</v>
      </c>
      <c r="AM40">
        <v>13.924234</v>
      </c>
      <c r="AN40">
        <v>0.78345500000000001</v>
      </c>
      <c r="AO40">
        <v>0</v>
      </c>
      <c r="AP40">
        <v>0.76859999999999995</v>
      </c>
      <c r="AQ40">
        <v>41.983663999999997</v>
      </c>
      <c r="AR40">
        <v>48.024000000000001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84.269417999999988</v>
      </c>
      <c r="BA40">
        <f t="shared" si="1"/>
        <v>2139.4171919999999</v>
      </c>
      <c r="BB40">
        <v>37</v>
      </c>
      <c r="BD40">
        <v>7.74</v>
      </c>
      <c r="BE40">
        <v>1.95</v>
      </c>
      <c r="BF40">
        <v>3.03</v>
      </c>
      <c r="BG40">
        <v>1.84</v>
      </c>
      <c r="BH40">
        <v>9.34</v>
      </c>
      <c r="BI40">
        <v>0.87</v>
      </c>
      <c r="BJ40">
        <v>1.74</v>
      </c>
      <c r="BK40">
        <v>0.94</v>
      </c>
      <c r="BL40">
        <v>0</v>
      </c>
      <c r="BM40">
        <v>0.2</v>
      </c>
      <c r="BN40">
        <v>3.57</v>
      </c>
      <c r="BO40">
        <v>3.78</v>
      </c>
      <c r="BP40">
        <v>0.25</v>
      </c>
      <c r="BQ40">
        <v>2.0099999999999998</v>
      </c>
      <c r="BR40">
        <v>2.19</v>
      </c>
      <c r="BS40">
        <v>1.64</v>
      </c>
      <c r="BT40">
        <v>2.6925150000000002</v>
      </c>
      <c r="BU40">
        <v>1.341844</v>
      </c>
      <c r="BV40">
        <v>2.3954240000000002</v>
      </c>
      <c r="BW40">
        <v>1.9429620000000001</v>
      </c>
      <c r="BX40">
        <v>0.97984300000000002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4.6946640000000004</v>
      </c>
      <c r="CK40">
        <v>0.935114</v>
      </c>
      <c r="CL40">
        <v>1.938104</v>
      </c>
      <c r="CM40">
        <v>3.5116900000000002</v>
      </c>
      <c r="CN40">
        <v>3.542468</v>
      </c>
      <c r="CO40">
        <v>2.0896979999999998</v>
      </c>
      <c r="CP40">
        <v>4.2581249999999997</v>
      </c>
      <c r="CQ40">
        <v>3.542468</v>
      </c>
      <c r="CR40">
        <v>0.84194100000000005</v>
      </c>
      <c r="CS40">
        <v>2.7933979999999998</v>
      </c>
      <c r="CT40">
        <v>0.49598399999999998</v>
      </c>
      <c r="CU40">
        <v>0</v>
      </c>
      <c r="CV40">
        <v>0.17797299999999999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84.269417999999988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342.58319999999998</v>
      </c>
      <c r="L41">
        <v>437.61</v>
      </c>
      <c r="M41">
        <v>92.91</v>
      </c>
      <c r="N41">
        <v>119.136178</v>
      </c>
      <c r="O41">
        <v>62.39</v>
      </c>
      <c r="P41">
        <v>98.798310000000001</v>
      </c>
      <c r="Q41">
        <v>20.118385</v>
      </c>
      <c r="R41">
        <v>41.7316</v>
      </c>
      <c r="S41">
        <v>26.042400000000001</v>
      </c>
      <c r="T41">
        <v>0.56000000000000005</v>
      </c>
      <c r="U41">
        <v>348.97500000000002</v>
      </c>
      <c r="V41">
        <v>14.25</v>
      </c>
      <c r="W41">
        <v>34.799309999999998</v>
      </c>
      <c r="X41">
        <v>136.37</v>
      </c>
      <c r="Y41">
        <v>0</v>
      </c>
      <c r="Z41">
        <v>6.5537999999999998</v>
      </c>
      <c r="AA41">
        <v>0</v>
      </c>
      <c r="AB41">
        <v>13.600092</v>
      </c>
      <c r="AC41">
        <v>0</v>
      </c>
      <c r="AD41">
        <v>0</v>
      </c>
      <c r="AE41">
        <v>0</v>
      </c>
      <c r="AF41">
        <v>8.3321880000000004</v>
      </c>
      <c r="AG41">
        <v>42.933545000000002</v>
      </c>
      <c r="AH41">
        <v>19.544236000000001</v>
      </c>
      <c r="AI41">
        <v>0</v>
      </c>
      <c r="AJ41">
        <v>0</v>
      </c>
      <c r="AK41">
        <v>26.555779999999999</v>
      </c>
      <c r="AL41">
        <v>0</v>
      </c>
      <c r="AM41">
        <v>10.918805000000001</v>
      </c>
      <c r="AN41">
        <v>0.78345500000000001</v>
      </c>
      <c r="AO41">
        <v>0</v>
      </c>
      <c r="AP41">
        <v>0.76859999999999995</v>
      </c>
      <c r="AQ41">
        <v>41.983663999999997</v>
      </c>
      <c r="AR41">
        <v>39.744</v>
      </c>
      <c r="AS41">
        <v>32.688360000000003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84.247170999999994</v>
      </c>
      <c r="BA41">
        <f t="shared" si="1"/>
        <v>2116.1756789999999</v>
      </c>
      <c r="BB41">
        <v>38</v>
      </c>
      <c r="BD41">
        <v>7.74</v>
      </c>
      <c r="BE41">
        <v>1.95</v>
      </c>
      <c r="BF41">
        <v>3.03</v>
      </c>
      <c r="BG41">
        <v>1.84</v>
      </c>
      <c r="BH41">
        <v>9.34</v>
      </c>
      <c r="BI41">
        <v>0.87</v>
      </c>
      <c r="BJ41">
        <v>1.74</v>
      </c>
      <c r="BK41">
        <v>0.94</v>
      </c>
      <c r="BL41">
        <v>0</v>
      </c>
      <c r="BM41">
        <v>0.2</v>
      </c>
      <c r="BN41">
        <v>3.57</v>
      </c>
      <c r="BO41">
        <v>3.78</v>
      </c>
      <c r="BP41">
        <v>0.25</v>
      </c>
      <c r="BQ41">
        <v>2.0099999999999998</v>
      </c>
      <c r="BR41">
        <v>2.19</v>
      </c>
      <c r="BS41">
        <v>1.64</v>
      </c>
      <c r="BT41">
        <v>2.6925150000000002</v>
      </c>
      <c r="BU41">
        <v>1.341844</v>
      </c>
      <c r="BV41">
        <v>2.3954240000000002</v>
      </c>
      <c r="BW41">
        <v>1.9429620000000001</v>
      </c>
      <c r="BX41">
        <v>0.97984300000000002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4.6946640000000004</v>
      </c>
      <c r="CK41">
        <v>0.935114</v>
      </c>
      <c r="CL41">
        <v>1.938104</v>
      </c>
      <c r="CM41">
        <v>3.5116900000000002</v>
      </c>
      <c r="CN41">
        <v>3.542468</v>
      </c>
      <c r="CO41">
        <v>2.0896979999999998</v>
      </c>
      <c r="CP41">
        <v>4.2581249999999997</v>
      </c>
      <c r="CQ41">
        <v>3.542468</v>
      </c>
      <c r="CR41">
        <v>0.84194100000000005</v>
      </c>
      <c r="CS41">
        <v>2.7933979999999998</v>
      </c>
      <c r="CT41">
        <v>0.49598399999999998</v>
      </c>
      <c r="CU41">
        <v>0</v>
      </c>
      <c r="CV41">
        <v>0.155726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84.247170999999994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342.58319999999998</v>
      </c>
      <c r="L42">
        <v>437.61</v>
      </c>
      <c r="M42">
        <v>92.91</v>
      </c>
      <c r="N42">
        <v>119.136178</v>
      </c>
      <c r="O42">
        <v>62.39</v>
      </c>
      <c r="P42">
        <v>98.798310000000001</v>
      </c>
      <c r="Q42">
        <v>20.118385</v>
      </c>
      <c r="R42">
        <v>41.7316</v>
      </c>
      <c r="S42">
        <v>26.042400000000001</v>
      </c>
      <c r="T42">
        <v>0.56000000000000005</v>
      </c>
      <c r="U42">
        <v>348.97500000000002</v>
      </c>
      <c r="V42">
        <v>14.25</v>
      </c>
      <c r="W42">
        <v>34.799309999999998</v>
      </c>
      <c r="X42">
        <v>124.831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0</v>
      </c>
      <c r="AF42">
        <v>8.3321880000000004</v>
      </c>
      <c r="AG42">
        <v>42.933545000000002</v>
      </c>
      <c r="AH42">
        <v>19.544236000000001</v>
      </c>
      <c r="AI42">
        <v>0</v>
      </c>
      <c r="AJ42">
        <v>0</v>
      </c>
      <c r="AK42">
        <v>26.555779999999999</v>
      </c>
      <c r="AL42">
        <v>0</v>
      </c>
      <c r="AM42">
        <v>0</v>
      </c>
      <c r="AN42">
        <v>0.78345500000000001</v>
      </c>
      <c r="AO42">
        <v>0</v>
      </c>
      <c r="AP42">
        <v>0.76859999999999995</v>
      </c>
      <c r="AQ42">
        <v>41.983663999999997</v>
      </c>
      <c r="AR42">
        <v>39.744</v>
      </c>
      <c r="AS42">
        <v>32.688360000000003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84.277170999999996</v>
      </c>
      <c r="BA42">
        <f t="shared" si="1"/>
        <v>2093.7478739999997</v>
      </c>
      <c r="BB42">
        <v>39</v>
      </c>
      <c r="BD42">
        <v>7.74</v>
      </c>
      <c r="BE42">
        <v>1.95</v>
      </c>
      <c r="BF42">
        <v>3.03</v>
      </c>
      <c r="BG42">
        <v>1.84</v>
      </c>
      <c r="BH42">
        <v>9.34</v>
      </c>
      <c r="BI42">
        <v>0.88</v>
      </c>
      <c r="BJ42">
        <v>1.76</v>
      </c>
      <c r="BK42">
        <v>0.94</v>
      </c>
      <c r="BL42">
        <v>0</v>
      </c>
      <c r="BM42">
        <v>0.2</v>
      </c>
      <c r="BN42">
        <v>3.57</v>
      </c>
      <c r="BO42">
        <v>3.78</v>
      </c>
      <c r="BP42">
        <v>0.25</v>
      </c>
      <c r="BQ42">
        <v>2.0099999999999998</v>
      </c>
      <c r="BR42">
        <v>2.19</v>
      </c>
      <c r="BS42">
        <v>1.64</v>
      </c>
      <c r="BT42">
        <v>2.6925150000000002</v>
      </c>
      <c r="BU42">
        <v>1.341844</v>
      </c>
      <c r="BV42">
        <v>2.3954240000000002</v>
      </c>
      <c r="BW42">
        <v>1.9429620000000001</v>
      </c>
      <c r="BX42">
        <v>0.97984300000000002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4.6946640000000004</v>
      </c>
      <c r="CK42">
        <v>0.935114</v>
      </c>
      <c r="CL42">
        <v>1.938104</v>
      </c>
      <c r="CM42">
        <v>3.5116900000000002</v>
      </c>
      <c r="CN42">
        <v>3.542468</v>
      </c>
      <c r="CO42">
        <v>2.0896979999999998</v>
      </c>
      <c r="CP42">
        <v>4.2581249999999997</v>
      </c>
      <c r="CQ42">
        <v>3.542468</v>
      </c>
      <c r="CR42">
        <v>0.84194100000000005</v>
      </c>
      <c r="CS42">
        <v>2.7933979999999998</v>
      </c>
      <c r="CT42">
        <v>0.49598399999999998</v>
      </c>
      <c r="CU42">
        <v>0</v>
      </c>
      <c r="CV42">
        <v>0.155726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84.277170999999996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342.58319999999998</v>
      </c>
      <c r="L43">
        <v>437.61</v>
      </c>
      <c r="M43">
        <v>92.91</v>
      </c>
      <c r="N43">
        <v>119.136178</v>
      </c>
      <c r="O43">
        <v>62.39</v>
      </c>
      <c r="P43">
        <v>98.798310000000001</v>
      </c>
      <c r="Q43">
        <v>20.118385</v>
      </c>
      <c r="R43">
        <v>41.7316</v>
      </c>
      <c r="S43">
        <v>26.042400000000001</v>
      </c>
      <c r="T43">
        <v>0.56000000000000005</v>
      </c>
      <c r="U43">
        <v>348.97500000000002</v>
      </c>
      <c r="V43">
        <v>14.25</v>
      </c>
      <c r="W43">
        <v>34.799309999999998</v>
      </c>
      <c r="X43">
        <v>124.831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8.3321880000000004</v>
      </c>
      <c r="AG43">
        <v>42.933545000000002</v>
      </c>
      <c r="AH43">
        <v>0</v>
      </c>
      <c r="AI43">
        <v>0</v>
      </c>
      <c r="AJ43">
        <v>0</v>
      </c>
      <c r="AK43">
        <v>26.555779999999999</v>
      </c>
      <c r="AL43">
        <v>0</v>
      </c>
      <c r="AM43">
        <v>0</v>
      </c>
      <c r="AN43">
        <v>0.78345500000000001</v>
      </c>
      <c r="AO43">
        <v>0</v>
      </c>
      <c r="AP43">
        <v>0.76859999999999995</v>
      </c>
      <c r="AQ43">
        <v>41.983663999999997</v>
      </c>
      <c r="AR43">
        <v>48.024000000000001</v>
      </c>
      <c r="AS43">
        <v>32.688360000000003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83.661445000000015</v>
      </c>
      <c r="BA43">
        <f t="shared" si="1"/>
        <v>2068.26782</v>
      </c>
      <c r="BB43">
        <v>40</v>
      </c>
      <c r="BD43">
        <v>7.74</v>
      </c>
      <c r="BE43">
        <v>1.95</v>
      </c>
      <c r="BF43">
        <v>3.03</v>
      </c>
      <c r="BG43">
        <v>1.84</v>
      </c>
      <c r="BH43">
        <v>9.34</v>
      </c>
      <c r="BI43">
        <v>0.44</v>
      </c>
      <c r="BJ43">
        <v>1.74</v>
      </c>
      <c r="BK43">
        <v>0.94</v>
      </c>
      <c r="BL43">
        <v>0</v>
      </c>
      <c r="BM43">
        <v>0.2</v>
      </c>
      <c r="BN43">
        <v>3.57</v>
      </c>
      <c r="BO43">
        <v>3.78</v>
      </c>
      <c r="BP43">
        <v>0.25</v>
      </c>
      <c r="BQ43">
        <v>2.0099999999999998</v>
      </c>
      <c r="BR43">
        <v>2.19</v>
      </c>
      <c r="BS43">
        <v>1.64</v>
      </c>
      <c r="BT43">
        <v>2.6925150000000002</v>
      </c>
      <c r="BU43">
        <v>1.341844</v>
      </c>
      <c r="BV43">
        <v>2.3954240000000002</v>
      </c>
      <c r="BW43">
        <v>1.9429620000000001</v>
      </c>
      <c r="BX43">
        <v>0.97984300000000002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4.6946640000000004</v>
      </c>
      <c r="CK43">
        <v>0.935114</v>
      </c>
      <c r="CL43">
        <v>1.938104</v>
      </c>
      <c r="CM43">
        <v>3.5116900000000002</v>
      </c>
      <c r="CN43">
        <v>3.542468</v>
      </c>
      <c r="CO43">
        <v>2.0896979999999998</v>
      </c>
      <c r="CP43">
        <v>4.2581249999999997</v>
      </c>
      <c r="CQ43">
        <v>3.542468</v>
      </c>
      <c r="CR43">
        <v>0.84194100000000005</v>
      </c>
      <c r="CS43">
        <v>2.7933979999999998</v>
      </c>
      <c r="CT43">
        <v>0.49598399999999998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83.661445000000015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342.58319999999998</v>
      </c>
      <c r="L44">
        <v>437.61</v>
      </c>
      <c r="M44">
        <v>92.91</v>
      </c>
      <c r="N44">
        <v>119.136178</v>
      </c>
      <c r="O44">
        <v>62.39</v>
      </c>
      <c r="P44">
        <v>98.798310000000001</v>
      </c>
      <c r="Q44">
        <v>20.118385</v>
      </c>
      <c r="R44">
        <v>41.7316</v>
      </c>
      <c r="S44">
        <v>26.042400000000001</v>
      </c>
      <c r="T44">
        <v>0.56000000000000005</v>
      </c>
      <c r="U44">
        <v>348.97500000000002</v>
      </c>
      <c r="V44">
        <v>14.25</v>
      </c>
      <c r="W44">
        <v>34.799309999999998</v>
      </c>
      <c r="X44">
        <v>124.831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42.933545000000002</v>
      </c>
      <c r="AH44">
        <v>0</v>
      </c>
      <c r="AI44">
        <v>0</v>
      </c>
      <c r="AJ44">
        <v>0</v>
      </c>
      <c r="AK44">
        <v>26.555779999999999</v>
      </c>
      <c r="AL44">
        <v>0</v>
      </c>
      <c r="AM44">
        <v>0</v>
      </c>
      <c r="AN44">
        <v>0.78345500000000001</v>
      </c>
      <c r="AO44">
        <v>0</v>
      </c>
      <c r="AP44">
        <v>0.76859999999999995</v>
      </c>
      <c r="AQ44">
        <v>41.983663999999997</v>
      </c>
      <c r="AR44">
        <v>48.024000000000001</v>
      </c>
      <c r="AS44">
        <v>32.688360000000003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83.721444999999989</v>
      </c>
      <c r="BA44">
        <f t="shared" si="1"/>
        <v>2068.32782</v>
      </c>
      <c r="BB44">
        <v>41</v>
      </c>
      <c r="BD44">
        <v>7.74</v>
      </c>
      <c r="BE44">
        <v>1.95</v>
      </c>
      <c r="BF44">
        <v>3.03</v>
      </c>
      <c r="BG44">
        <v>1.84</v>
      </c>
      <c r="BH44">
        <v>9.34</v>
      </c>
      <c r="BI44">
        <v>0.45</v>
      </c>
      <c r="BJ44">
        <v>1.79</v>
      </c>
      <c r="BK44">
        <v>0.94</v>
      </c>
      <c r="BL44">
        <v>0</v>
      </c>
      <c r="BM44">
        <v>0.2</v>
      </c>
      <c r="BN44">
        <v>3.57</v>
      </c>
      <c r="BO44">
        <v>3.78</v>
      </c>
      <c r="BP44">
        <v>0.25</v>
      </c>
      <c r="BQ44">
        <v>2.0099999999999998</v>
      </c>
      <c r="BR44">
        <v>2.19</v>
      </c>
      <c r="BS44">
        <v>1.64</v>
      </c>
      <c r="BT44">
        <v>2.6925150000000002</v>
      </c>
      <c r="BU44">
        <v>1.341844</v>
      </c>
      <c r="BV44">
        <v>2.3954240000000002</v>
      </c>
      <c r="BW44">
        <v>1.9429620000000001</v>
      </c>
      <c r="BX44">
        <v>0.97984300000000002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4.6946640000000004</v>
      </c>
      <c r="CK44">
        <v>0.935114</v>
      </c>
      <c r="CL44">
        <v>1.938104</v>
      </c>
      <c r="CM44">
        <v>3.5116900000000002</v>
      </c>
      <c r="CN44">
        <v>3.542468</v>
      </c>
      <c r="CO44">
        <v>2.0896979999999998</v>
      </c>
      <c r="CP44">
        <v>4.2581249999999997</v>
      </c>
      <c r="CQ44">
        <v>3.542468</v>
      </c>
      <c r="CR44">
        <v>0.84194100000000005</v>
      </c>
      <c r="CS44">
        <v>2.7933979999999998</v>
      </c>
      <c r="CT44">
        <v>0.49598399999999998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83.721444999999989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342.58319999999998</v>
      </c>
      <c r="L45">
        <v>437.61</v>
      </c>
      <c r="M45">
        <v>92.91</v>
      </c>
      <c r="N45">
        <v>119.136178</v>
      </c>
      <c r="O45">
        <v>62.39</v>
      </c>
      <c r="P45">
        <v>98.798310000000001</v>
      </c>
      <c r="Q45">
        <v>20.118385</v>
      </c>
      <c r="R45">
        <v>41.7316</v>
      </c>
      <c r="S45">
        <v>26.042400000000001</v>
      </c>
      <c r="T45">
        <v>0.56000000000000005</v>
      </c>
      <c r="U45">
        <v>348.97500000000002</v>
      </c>
      <c r="V45">
        <v>14.25</v>
      </c>
      <c r="W45">
        <v>34.799309999999998</v>
      </c>
      <c r="X45">
        <v>124.831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42.933545000000002</v>
      </c>
      <c r="AH45">
        <v>0</v>
      </c>
      <c r="AI45">
        <v>0</v>
      </c>
      <c r="AJ45">
        <v>0</v>
      </c>
      <c r="AK45">
        <v>26.555779999999999</v>
      </c>
      <c r="AL45">
        <v>0</v>
      </c>
      <c r="AM45">
        <v>0</v>
      </c>
      <c r="AN45">
        <v>0.78345500000000001</v>
      </c>
      <c r="AO45">
        <v>0</v>
      </c>
      <c r="AP45">
        <v>0.76859999999999995</v>
      </c>
      <c r="AQ45">
        <v>25.744699000000001</v>
      </c>
      <c r="AR45">
        <v>48.024000000000001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83.712818999999996</v>
      </c>
      <c r="BA45">
        <f t="shared" si="1"/>
        <v>2051.289252</v>
      </c>
      <c r="BB45">
        <v>42</v>
      </c>
      <c r="BD45">
        <v>7.74</v>
      </c>
      <c r="BE45">
        <v>1.95</v>
      </c>
      <c r="BF45">
        <v>3.03</v>
      </c>
      <c r="BG45">
        <v>1.84</v>
      </c>
      <c r="BH45">
        <v>9.34</v>
      </c>
      <c r="BI45">
        <v>0.46</v>
      </c>
      <c r="BJ45">
        <v>1.8</v>
      </c>
      <c r="BK45">
        <v>0.94</v>
      </c>
      <c r="BL45">
        <v>0</v>
      </c>
      <c r="BM45">
        <v>0.2</v>
      </c>
      <c r="BN45">
        <v>3.57</v>
      </c>
      <c r="BO45">
        <v>3.78</v>
      </c>
      <c r="BP45">
        <v>0.25</v>
      </c>
      <c r="BQ45">
        <v>2.0099999999999998</v>
      </c>
      <c r="BR45">
        <v>2.19</v>
      </c>
      <c r="BS45">
        <v>1.64</v>
      </c>
      <c r="BT45">
        <v>2.6925150000000002</v>
      </c>
      <c r="BU45">
        <v>1.341844</v>
      </c>
      <c r="BV45">
        <v>2.3954240000000002</v>
      </c>
      <c r="BW45">
        <v>1.9429620000000001</v>
      </c>
      <c r="BX45">
        <v>0.97984300000000002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4.6946640000000004</v>
      </c>
      <c r="CK45">
        <v>0.935114</v>
      </c>
      <c r="CL45">
        <v>1.938104</v>
      </c>
      <c r="CM45">
        <v>3.5116900000000002</v>
      </c>
      <c r="CN45">
        <v>3.542468</v>
      </c>
      <c r="CO45">
        <v>2.0610719999999998</v>
      </c>
      <c r="CP45">
        <v>4.2581249999999997</v>
      </c>
      <c r="CQ45">
        <v>3.542468</v>
      </c>
      <c r="CR45">
        <v>0.84194100000000005</v>
      </c>
      <c r="CS45">
        <v>2.7933979999999998</v>
      </c>
      <c r="CT45">
        <v>0.49598399999999998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83.712818999999996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342.58319999999998</v>
      </c>
      <c r="L46">
        <v>437.61</v>
      </c>
      <c r="M46">
        <v>92.91</v>
      </c>
      <c r="N46">
        <v>119.136178</v>
      </c>
      <c r="O46">
        <v>62.39</v>
      </c>
      <c r="P46">
        <v>98.798310000000001</v>
      </c>
      <c r="Q46">
        <v>20.118385</v>
      </c>
      <c r="R46">
        <v>41.7316</v>
      </c>
      <c r="S46">
        <v>26.042400000000001</v>
      </c>
      <c r="T46">
        <v>0.56000000000000005</v>
      </c>
      <c r="U46">
        <v>348.97500000000002</v>
      </c>
      <c r="V46">
        <v>14.25</v>
      </c>
      <c r="W46">
        <v>34.799309999999998</v>
      </c>
      <c r="X46">
        <v>124.831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42.933545000000002</v>
      </c>
      <c r="AH46">
        <v>0</v>
      </c>
      <c r="AI46">
        <v>0</v>
      </c>
      <c r="AJ46">
        <v>0</v>
      </c>
      <c r="AK46">
        <v>26.555779999999999</v>
      </c>
      <c r="AL46">
        <v>0</v>
      </c>
      <c r="AM46">
        <v>0</v>
      </c>
      <c r="AN46">
        <v>0.78345500000000001</v>
      </c>
      <c r="AO46">
        <v>0</v>
      </c>
      <c r="AP46">
        <v>0.76859999999999995</v>
      </c>
      <c r="AQ46">
        <v>25.744699000000001</v>
      </c>
      <c r="AR46">
        <v>48.024000000000001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83.712818999999996</v>
      </c>
      <c r="BA46">
        <f t="shared" si="1"/>
        <v>2051.289252</v>
      </c>
      <c r="BB46">
        <v>43</v>
      </c>
      <c r="BD46">
        <v>7.74</v>
      </c>
      <c r="BE46">
        <v>1.95</v>
      </c>
      <c r="BF46">
        <v>3.03</v>
      </c>
      <c r="BG46">
        <v>1.84</v>
      </c>
      <c r="BH46">
        <v>9.34</v>
      </c>
      <c r="BI46">
        <v>0.46</v>
      </c>
      <c r="BJ46">
        <v>1.8</v>
      </c>
      <c r="BK46">
        <v>0.94</v>
      </c>
      <c r="BL46">
        <v>0</v>
      </c>
      <c r="BM46">
        <v>0.2</v>
      </c>
      <c r="BN46">
        <v>3.57</v>
      </c>
      <c r="BO46">
        <v>3.78</v>
      </c>
      <c r="BP46">
        <v>0.25</v>
      </c>
      <c r="BQ46">
        <v>2.0099999999999998</v>
      </c>
      <c r="BR46">
        <v>2.19</v>
      </c>
      <c r="BS46">
        <v>1.64</v>
      </c>
      <c r="BT46">
        <v>2.6925150000000002</v>
      </c>
      <c r="BU46">
        <v>1.341844</v>
      </c>
      <c r="BV46">
        <v>2.3954240000000002</v>
      </c>
      <c r="BW46">
        <v>1.9429620000000001</v>
      </c>
      <c r="BX46">
        <v>0.97984300000000002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4.6946640000000004</v>
      </c>
      <c r="CK46">
        <v>0.935114</v>
      </c>
      <c r="CL46">
        <v>1.938104</v>
      </c>
      <c r="CM46">
        <v>3.5116900000000002</v>
      </c>
      <c r="CN46">
        <v>3.542468</v>
      </c>
      <c r="CO46">
        <v>2.0610719999999998</v>
      </c>
      <c r="CP46">
        <v>4.2581249999999997</v>
      </c>
      <c r="CQ46">
        <v>3.542468</v>
      </c>
      <c r="CR46">
        <v>0.84194100000000005</v>
      </c>
      <c r="CS46">
        <v>2.7933979999999998</v>
      </c>
      <c r="CT46">
        <v>0.49598399999999998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83.712818999999996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342.58319999999998</v>
      </c>
      <c r="L47">
        <v>437.61</v>
      </c>
      <c r="M47">
        <v>92.91</v>
      </c>
      <c r="N47">
        <v>119.136178</v>
      </c>
      <c r="O47">
        <v>62.39</v>
      </c>
      <c r="P47">
        <v>98.798310000000001</v>
      </c>
      <c r="Q47">
        <v>20.118385</v>
      </c>
      <c r="R47">
        <v>41.7316</v>
      </c>
      <c r="S47">
        <v>26.042400000000001</v>
      </c>
      <c r="T47">
        <v>0.56000000000000005</v>
      </c>
      <c r="U47">
        <v>348.97500000000002</v>
      </c>
      <c r="V47">
        <v>14.25</v>
      </c>
      <c r="W47">
        <v>34.799309999999998</v>
      </c>
      <c r="X47">
        <v>124.831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42.933545000000002</v>
      </c>
      <c r="AH47">
        <v>0</v>
      </c>
      <c r="AI47">
        <v>0</v>
      </c>
      <c r="AJ47">
        <v>0</v>
      </c>
      <c r="AK47">
        <v>26.555779999999999</v>
      </c>
      <c r="AL47">
        <v>0</v>
      </c>
      <c r="AM47">
        <v>0</v>
      </c>
      <c r="AN47">
        <v>0.78345500000000001</v>
      </c>
      <c r="AO47">
        <v>0</v>
      </c>
      <c r="AP47">
        <v>0</v>
      </c>
      <c r="AQ47">
        <v>25.744699000000001</v>
      </c>
      <c r="AR47">
        <v>26.495999999999999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83.500020000000006</v>
      </c>
      <c r="BA47">
        <f t="shared" si="1"/>
        <v>2028.7798529999998</v>
      </c>
      <c r="BB47">
        <v>44</v>
      </c>
      <c r="BD47">
        <v>7.74</v>
      </c>
      <c r="BE47">
        <v>1.95</v>
      </c>
      <c r="BF47">
        <v>3.03</v>
      </c>
      <c r="BG47">
        <v>1.84</v>
      </c>
      <c r="BH47">
        <v>9.34</v>
      </c>
      <c r="BI47">
        <v>0.52</v>
      </c>
      <c r="BJ47">
        <v>1.99</v>
      </c>
      <c r="BK47">
        <v>0.94</v>
      </c>
      <c r="BL47">
        <v>0</v>
      </c>
      <c r="BM47">
        <v>0.2</v>
      </c>
      <c r="BN47">
        <v>3.57</v>
      </c>
      <c r="BO47">
        <v>3.78</v>
      </c>
      <c r="BP47">
        <v>0.25</v>
      </c>
      <c r="BQ47">
        <v>2.0099999999999998</v>
      </c>
      <c r="BR47">
        <v>2.19</v>
      </c>
      <c r="BS47">
        <v>1.64</v>
      </c>
      <c r="BT47">
        <v>2.6925150000000002</v>
      </c>
      <c r="BU47">
        <v>1.341844</v>
      </c>
      <c r="BV47">
        <v>2.3738440000000001</v>
      </c>
      <c r="BW47">
        <v>1.9429620000000001</v>
      </c>
      <c r="BX47">
        <v>0.97984300000000002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4.6946640000000004</v>
      </c>
      <c r="CK47">
        <v>0.935114</v>
      </c>
      <c r="CL47">
        <v>1.938104</v>
      </c>
      <c r="CM47">
        <v>3.5116900000000002</v>
      </c>
      <c r="CN47">
        <v>3.542468</v>
      </c>
      <c r="CO47">
        <v>2.0610719999999998</v>
      </c>
      <c r="CP47">
        <v>4.2581249999999997</v>
      </c>
      <c r="CQ47">
        <v>3.542468</v>
      </c>
      <c r="CR47">
        <v>0.84194100000000005</v>
      </c>
      <c r="CS47">
        <v>2.7933979999999998</v>
      </c>
      <c r="CT47">
        <v>5.4765000000000001E-2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83.500020000000006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342.58319999999998</v>
      </c>
      <c r="L48">
        <v>437.61</v>
      </c>
      <c r="M48">
        <v>92.91</v>
      </c>
      <c r="N48">
        <v>119.136178</v>
      </c>
      <c r="O48">
        <v>62.39</v>
      </c>
      <c r="P48">
        <v>98.798310000000001</v>
      </c>
      <c r="Q48">
        <v>20.118385</v>
      </c>
      <c r="R48">
        <v>41.7316</v>
      </c>
      <c r="S48">
        <v>26.042400000000001</v>
      </c>
      <c r="T48">
        <v>0.56000000000000005</v>
      </c>
      <c r="U48">
        <v>348.97500000000002</v>
      </c>
      <c r="V48">
        <v>14.25</v>
      </c>
      <c r="W48">
        <v>34.799309999999998</v>
      </c>
      <c r="X48">
        <v>124.831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42.933545000000002</v>
      </c>
      <c r="AH48">
        <v>0</v>
      </c>
      <c r="AI48">
        <v>0</v>
      </c>
      <c r="AJ48">
        <v>0</v>
      </c>
      <c r="AK48">
        <v>26.555779999999999</v>
      </c>
      <c r="AL48">
        <v>0</v>
      </c>
      <c r="AM48">
        <v>0</v>
      </c>
      <c r="AN48">
        <v>0.78345500000000001</v>
      </c>
      <c r="AO48">
        <v>0</v>
      </c>
      <c r="AP48">
        <v>0</v>
      </c>
      <c r="AQ48">
        <v>25.744699000000001</v>
      </c>
      <c r="AR48">
        <v>4.4160000000000004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83.62525500000001</v>
      </c>
      <c r="BA48">
        <f t="shared" si="1"/>
        <v>2006.8250879999996</v>
      </c>
      <c r="BB48">
        <v>45</v>
      </c>
      <c r="BD48">
        <v>7.74</v>
      </c>
      <c r="BE48">
        <v>1.95</v>
      </c>
      <c r="BF48">
        <v>3.03</v>
      </c>
      <c r="BG48">
        <v>1.84</v>
      </c>
      <c r="BH48">
        <v>9.34</v>
      </c>
      <c r="BI48">
        <v>0.56999999999999995</v>
      </c>
      <c r="BJ48">
        <v>2.12</v>
      </c>
      <c r="BK48">
        <v>0.94</v>
      </c>
      <c r="BL48">
        <v>0</v>
      </c>
      <c r="BM48">
        <v>0.2</v>
      </c>
      <c r="BN48">
        <v>3.57</v>
      </c>
      <c r="BO48">
        <v>3.78</v>
      </c>
      <c r="BP48">
        <v>0.25</v>
      </c>
      <c r="BQ48">
        <v>2.0099999999999998</v>
      </c>
      <c r="BR48">
        <v>2.19</v>
      </c>
      <c r="BS48">
        <v>1.64</v>
      </c>
      <c r="BT48">
        <v>2.6925150000000002</v>
      </c>
      <c r="BU48">
        <v>1.341844</v>
      </c>
      <c r="BV48">
        <v>2.3738440000000001</v>
      </c>
      <c r="BW48">
        <v>1.9429620000000001</v>
      </c>
      <c r="BX48">
        <v>0.97984300000000002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4.6946640000000004</v>
      </c>
      <c r="CK48">
        <v>0.935114</v>
      </c>
      <c r="CL48">
        <v>1.938104</v>
      </c>
      <c r="CM48">
        <v>3.5116900000000002</v>
      </c>
      <c r="CN48">
        <v>3.542468</v>
      </c>
      <c r="CO48">
        <v>2.0610719999999998</v>
      </c>
      <c r="CP48">
        <v>4.2581249999999997</v>
      </c>
      <c r="CQ48">
        <v>3.542468</v>
      </c>
      <c r="CR48">
        <v>0.84194100000000005</v>
      </c>
      <c r="CS48">
        <v>2.7933979999999998</v>
      </c>
      <c r="CT48">
        <v>0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83.62525500000001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342.58319999999998</v>
      </c>
      <c r="L49">
        <v>437.61</v>
      </c>
      <c r="M49">
        <v>92.91</v>
      </c>
      <c r="N49">
        <v>119.136178</v>
      </c>
      <c r="O49">
        <v>62.39</v>
      </c>
      <c r="P49">
        <v>98.038323000000005</v>
      </c>
      <c r="Q49">
        <v>20.118385</v>
      </c>
      <c r="R49">
        <v>41.7316</v>
      </c>
      <c r="S49">
        <v>26.042400000000001</v>
      </c>
      <c r="T49">
        <v>0.56000000000000005</v>
      </c>
      <c r="U49">
        <v>348.97500000000002</v>
      </c>
      <c r="V49">
        <v>14.25</v>
      </c>
      <c r="W49">
        <v>34.799309999999998</v>
      </c>
      <c r="X49">
        <v>124.831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42.933545000000002</v>
      </c>
      <c r="AH49">
        <v>0</v>
      </c>
      <c r="AI49">
        <v>0</v>
      </c>
      <c r="AJ49">
        <v>0</v>
      </c>
      <c r="AK49">
        <v>26.555779999999999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25.744699000000001</v>
      </c>
      <c r="AR49">
        <v>4.4160000000000004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83.62525500000001</v>
      </c>
      <c r="BA49">
        <f t="shared" si="1"/>
        <v>2005.2816459999997</v>
      </c>
      <c r="BB49">
        <v>46</v>
      </c>
      <c r="BD49">
        <v>7.74</v>
      </c>
      <c r="BE49">
        <v>1.95</v>
      </c>
      <c r="BF49">
        <v>3.03</v>
      </c>
      <c r="BG49">
        <v>1.84</v>
      </c>
      <c r="BH49">
        <v>9.34</v>
      </c>
      <c r="BI49">
        <v>0.56999999999999995</v>
      </c>
      <c r="BJ49">
        <v>2.12</v>
      </c>
      <c r="BK49">
        <v>0.94</v>
      </c>
      <c r="BL49">
        <v>0</v>
      </c>
      <c r="BM49">
        <v>0.2</v>
      </c>
      <c r="BN49">
        <v>3.57</v>
      </c>
      <c r="BO49">
        <v>3.78</v>
      </c>
      <c r="BP49">
        <v>0.25</v>
      </c>
      <c r="BQ49">
        <v>2.0099999999999998</v>
      </c>
      <c r="BR49">
        <v>2.19</v>
      </c>
      <c r="BS49">
        <v>1.64</v>
      </c>
      <c r="BT49">
        <v>2.6925150000000002</v>
      </c>
      <c r="BU49">
        <v>1.341844</v>
      </c>
      <c r="BV49">
        <v>2.3738440000000001</v>
      </c>
      <c r="BW49">
        <v>1.9429620000000001</v>
      </c>
      <c r="BX49">
        <v>0.97984300000000002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4.6946640000000004</v>
      </c>
      <c r="CK49">
        <v>0.935114</v>
      </c>
      <c r="CL49">
        <v>1.938104</v>
      </c>
      <c r="CM49">
        <v>3.5116900000000002</v>
      </c>
      <c r="CN49">
        <v>3.542468</v>
      </c>
      <c r="CO49">
        <v>2.0610719999999998</v>
      </c>
      <c r="CP49">
        <v>4.2581249999999997</v>
      </c>
      <c r="CQ49">
        <v>3.542468</v>
      </c>
      <c r="CR49">
        <v>0.84194100000000005</v>
      </c>
      <c r="CS49">
        <v>2.7933979999999998</v>
      </c>
      <c r="CT49">
        <v>0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83.62525500000001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342.58319999999998</v>
      </c>
      <c r="L50">
        <v>437.61</v>
      </c>
      <c r="M50">
        <v>92.91</v>
      </c>
      <c r="N50">
        <v>119.136178</v>
      </c>
      <c r="O50">
        <v>62.39</v>
      </c>
      <c r="P50">
        <v>98.038323000000005</v>
      </c>
      <c r="Q50">
        <v>20.118385</v>
      </c>
      <c r="R50">
        <v>41.7316</v>
      </c>
      <c r="S50">
        <v>26.042400000000001</v>
      </c>
      <c r="T50">
        <v>0.56000000000000005</v>
      </c>
      <c r="U50">
        <v>348.97500000000002</v>
      </c>
      <c r="V50">
        <v>14.25</v>
      </c>
      <c r="W50">
        <v>34.799309999999998</v>
      </c>
      <c r="X50">
        <v>124.831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42.933545000000002</v>
      </c>
      <c r="AH50">
        <v>0</v>
      </c>
      <c r="AI50">
        <v>0</v>
      </c>
      <c r="AJ50">
        <v>0</v>
      </c>
      <c r="AK50">
        <v>26.555779999999999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25.744699000000001</v>
      </c>
      <c r="AR50">
        <v>26.495999999999999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83.62525500000001</v>
      </c>
      <c r="BA50">
        <f t="shared" si="1"/>
        <v>2027.3616459999998</v>
      </c>
      <c r="BB50">
        <v>47</v>
      </c>
      <c r="BD50">
        <v>7.74</v>
      </c>
      <c r="BE50">
        <v>1.95</v>
      </c>
      <c r="BF50">
        <v>3.03</v>
      </c>
      <c r="BG50">
        <v>1.84</v>
      </c>
      <c r="BH50">
        <v>9.34</v>
      </c>
      <c r="BI50">
        <v>0.56999999999999995</v>
      </c>
      <c r="BJ50">
        <v>2.12</v>
      </c>
      <c r="BK50">
        <v>0.94</v>
      </c>
      <c r="BL50">
        <v>0</v>
      </c>
      <c r="BM50">
        <v>0.2</v>
      </c>
      <c r="BN50">
        <v>3.57</v>
      </c>
      <c r="BO50">
        <v>3.78</v>
      </c>
      <c r="BP50">
        <v>0.25</v>
      </c>
      <c r="BQ50">
        <v>2.0099999999999998</v>
      </c>
      <c r="BR50">
        <v>2.19</v>
      </c>
      <c r="BS50">
        <v>1.64</v>
      </c>
      <c r="BT50">
        <v>2.6925150000000002</v>
      </c>
      <c r="BU50">
        <v>1.341844</v>
      </c>
      <c r="BV50">
        <v>2.3738440000000001</v>
      </c>
      <c r="BW50">
        <v>1.9429620000000001</v>
      </c>
      <c r="BX50">
        <v>0.97984300000000002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4.6946640000000004</v>
      </c>
      <c r="CK50">
        <v>0.935114</v>
      </c>
      <c r="CL50">
        <v>1.938104</v>
      </c>
      <c r="CM50">
        <v>3.5116900000000002</v>
      </c>
      <c r="CN50">
        <v>3.542468</v>
      </c>
      <c r="CO50">
        <v>2.0610719999999998</v>
      </c>
      <c r="CP50">
        <v>4.2581249999999997</v>
      </c>
      <c r="CQ50">
        <v>3.542468</v>
      </c>
      <c r="CR50">
        <v>0.84194100000000005</v>
      </c>
      <c r="CS50">
        <v>2.7933979999999998</v>
      </c>
      <c r="CT50">
        <v>0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83.62525500000001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337.90629999999999</v>
      </c>
      <c r="L51">
        <v>362.61</v>
      </c>
      <c r="M51">
        <v>92.91</v>
      </c>
      <c r="N51">
        <v>119.136178</v>
      </c>
      <c r="O51">
        <v>62.39</v>
      </c>
      <c r="P51">
        <v>98.038323000000005</v>
      </c>
      <c r="Q51">
        <v>16.597401000000001</v>
      </c>
      <c r="R51">
        <v>41.7316</v>
      </c>
      <c r="S51">
        <v>22.048400000000001</v>
      </c>
      <c r="T51">
        <v>0.56000000000000005</v>
      </c>
      <c r="U51">
        <v>348.97500000000002</v>
      </c>
      <c r="V51">
        <v>14.25</v>
      </c>
      <c r="W51">
        <v>26.1234</v>
      </c>
      <c r="X51">
        <v>124.82989999999999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42.933545000000002</v>
      </c>
      <c r="AH51">
        <v>0</v>
      </c>
      <c r="AI51">
        <v>0</v>
      </c>
      <c r="AJ51">
        <v>0</v>
      </c>
      <c r="AK51">
        <v>26.555779999999999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27.989108999999999</v>
      </c>
      <c r="AR51">
        <v>48.024000000000001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83.62525500000001</v>
      </c>
      <c r="BA51">
        <f t="shared" si="1"/>
        <v>1955.2651619999999</v>
      </c>
      <c r="BB51">
        <v>48</v>
      </c>
      <c r="BD51">
        <v>7.74</v>
      </c>
      <c r="BE51">
        <v>1.95</v>
      </c>
      <c r="BF51">
        <v>3.03</v>
      </c>
      <c r="BG51">
        <v>1.84</v>
      </c>
      <c r="BH51">
        <v>9.34</v>
      </c>
      <c r="BI51">
        <v>0.56999999999999995</v>
      </c>
      <c r="BJ51">
        <v>2.12</v>
      </c>
      <c r="BK51">
        <v>0.94</v>
      </c>
      <c r="BL51">
        <v>0</v>
      </c>
      <c r="BM51">
        <v>0.2</v>
      </c>
      <c r="BN51">
        <v>3.57</v>
      </c>
      <c r="BO51">
        <v>3.78</v>
      </c>
      <c r="BP51">
        <v>0.25</v>
      </c>
      <c r="BQ51">
        <v>2.0099999999999998</v>
      </c>
      <c r="BR51">
        <v>2.19</v>
      </c>
      <c r="BS51">
        <v>1.64</v>
      </c>
      <c r="BT51">
        <v>2.6925150000000002</v>
      </c>
      <c r="BU51">
        <v>1.341844</v>
      </c>
      <c r="BV51">
        <v>2.3738440000000001</v>
      </c>
      <c r="BW51">
        <v>1.9429620000000001</v>
      </c>
      <c r="BX51">
        <v>0.97984300000000002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4.6946640000000004</v>
      </c>
      <c r="CK51">
        <v>0.935114</v>
      </c>
      <c r="CL51">
        <v>1.938104</v>
      </c>
      <c r="CM51">
        <v>3.5116900000000002</v>
      </c>
      <c r="CN51">
        <v>3.542468</v>
      </c>
      <c r="CO51">
        <v>2.0610719999999998</v>
      </c>
      <c r="CP51">
        <v>4.2581249999999997</v>
      </c>
      <c r="CQ51">
        <v>3.542468</v>
      </c>
      <c r="CR51">
        <v>0.84194100000000005</v>
      </c>
      <c r="CS51">
        <v>2.7933979999999998</v>
      </c>
      <c r="CT51">
        <v>0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83.62525500000001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337.90629999999999</v>
      </c>
      <c r="L52">
        <v>281.27480000000003</v>
      </c>
      <c r="M52">
        <v>92.91</v>
      </c>
      <c r="N52">
        <v>119.136178</v>
      </c>
      <c r="O52">
        <v>62.39</v>
      </c>
      <c r="P52">
        <v>98.038323000000005</v>
      </c>
      <c r="Q52">
        <v>16.293700000000001</v>
      </c>
      <c r="R52">
        <v>41.7316</v>
      </c>
      <c r="S52">
        <v>22.048400000000001</v>
      </c>
      <c r="T52">
        <v>0.56000000000000005</v>
      </c>
      <c r="U52">
        <v>348.97500000000002</v>
      </c>
      <c r="V52">
        <v>14.25</v>
      </c>
      <c r="W52">
        <v>26.1234</v>
      </c>
      <c r="X52">
        <v>124.82989999999999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42.933545000000002</v>
      </c>
      <c r="AH52">
        <v>0</v>
      </c>
      <c r="AI52">
        <v>0</v>
      </c>
      <c r="AJ52">
        <v>0</v>
      </c>
      <c r="AK52">
        <v>26.555779999999999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27.989108999999999</v>
      </c>
      <c r="AR52">
        <v>48.024000000000001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83.62525500000001</v>
      </c>
      <c r="BA52">
        <f t="shared" si="1"/>
        <v>1873.6262609999997</v>
      </c>
      <c r="BB52">
        <v>49</v>
      </c>
      <c r="BD52">
        <v>7.74</v>
      </c>
      <c r="BE52">
        <v>1.95</v>
      </c>
      <c r="BF52">
        <v>3.03</v>
      </c>
      <c r="BG52">
        <v>1.84</v>
      </c>
      <c r="BH52">
        <v>9.34</v>
      </c>
      <c r="BI52">
        <v>0.56999999999999995</v>
      </c>
      <c r="BJ52">
        <v>2.12</v>
      </c>
      <c r="BK52">
        <v>0.94</v>
      </c>
      <c r="BL52">
        <v>0</v>
      </c>
      <c r="BM52">
        <v>0.2</v>
      </c>
      <c r="BN52">
        <v>3.57</v>
      </c>
      <c r="BO52">
        <v>3.78</v>
      </c>
      <c r="BP52">
        <v>0.25</v>
      </c>
      <c r="BQ52">
        <v>2.0099999999999998</v>
      </c>
      <c r="BR52">
        <v>2.19</v>
      </c>
      <c r="BS52">
        <v>1.64</v>
      </c>
      <c r="BT52">
        <v>2.6925150000000002</v>
      </c>
      <c r="BU52">
        <v>1.341844</v>
      </c>
      <c r="BV52">
        <v>2.3738440000000001</v>
      </c>
      <c r="BW52">
        <v>1.9429620000000001</v>
      </c>
      <c r="BX52">
        <v>0.97984300000000002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4.6946640000000004</v>
      </c>
      <c r="CK52">
        <v>0.935114</v>
      </c>
      <c r="CL52">
        <v>1.938104</v>
      </c>
      <c r="CM52">
        <v>3.5116900000000002</v>
      </c>
      <c r="CN52">
        <v>3.542468</v>
      </c>
      <c r="CO52">
        <v>2.0610719999999998</v>
      </c>
      <c r="CP52">
        <v>4.2581249999999997</v>
      </c>
      <c r="CQ52">
        <v>3.542468</v>
      </c>
      <c r="CR52">
        <v>0.84194100000000005</v>
      </c>
      <c r="CS52">
        <v>2.7933979999999998</v>
      </c>
      <c r="CT52">
        <v>0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83.62525500000001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337.90629999999999</v>
      </c>
      <c r="L53">
        <v>263.27480000000003</v>
      </c>
      <c r="M53">
        <v>92.91</v>
      </c>
      <c r="N53">
        <v>119.136178</v>
      </c>
      <c r="O53">
        <v>62.39</v>
      </c>
      <c r="P53">
        <v>98.038323000000005</v>
      </c>
      <c r="Q53">
        <v>16.293700000000001</v>
      </c>
      <c r="R53">
        <v>41.7316</v>
      </c>
      <c r="S53">
        <v>22.048400000000001</v>
      </c>
      <c r="T53">
        <v>0.56000000000000005</v>
      </c>
      <c r="U53">
        <v>348.97500000000002</v>
      </c>
      <c r="V53">
        <v>14.25</v>
      </c>
      <c r="W53">
        <v>26.1234</v>
      </c>
      <c r="X53">
        <v>124.82989999999999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42.933545000000002</v>
      </c>
      <c r="AH53">
        <v>0</v>
      </c>
      <c r="AI53">
        <v>0</v>
      </c>
      <c r="AJ53">
        <v>0</v>
      </c>
      <c r="AK53">
        <v>26.555779999999999</v>
      </c>
      <c r="AL53">
        <v>0</v>
      </c>
      <c r="AM53">
        <v>0</v>
      </c>
      <c r="AN53">
        <v>0.78345500000000001</v>
      </c>
      <c r="AO53">
        <v>0</v>
      </c>
      <c r="AP53">
        <v>0</v>
      </c>
      <c r="AQ53">
        <v>41.983663999999997</v>
      </c>
      <c r="AR53">
        <v>48.024000000000001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83.62525500000001</v>
      </c>
      <c r="BA53">
        <f t="shared" si="1"/>
        <v>1870.4042709999997</v>
      </c>
      <c r="BB53">
        <v>50</v>
      </c>
      <c r="BD53">
        <v>7.74</v>
      </c>
      <c r="BE53">
        <v>1.95</v>
      </c>
      <c r="BF53">
        <v>3.03</v>
      </c>
      <c r="BG53">
        <v>1.84</v>
      </c>
      <c r="BH53">
        <v>9.34</v>
      </c>
      <c r="BI53">
        <v>0.56999999999999995</v>
      </c>
      <c r="BJ53">
        <v>2.12</v>
      </c>
      <c r="BK53">
        <v>0.94</v>
      </c>
      <c r="BL53">
        <v>0</v>
      </c>
      <c r="BM53">
        <v>0.2</v>
      </c>
      <c r="BN53">
        <v>3.57</v>
      </c>
      <c r="BO53">
        <v>3.78</v>
      </c>
      <c r="BP53">
        <v>0.25</v>
      </c>
      <c r="BQ53">
        <v>2.0099999999999998</v>
      </c>
      <c r="BR53">
        <v>2.19</v>
      </c>
      <c r="BS53">
        <v>1.64</v>
      </c>
      <c r="BT53">
        <v>2.6925150000000002</v>
      </c>
      <c r="BU53">
        <v>1.341844</v>
      </c>
      <c r="BV53">
        <v>2.3738440000000001</v>
      </c>
      <c r="BW53">
        <v>1.9429620000000001</v>
      </c>
      <c r="BX53">
        <v>0.97984300000000002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4.6946640000000004</v>
      </c>
      <c r="CK53">
        <v>0.935114</v>
      </c>
      <c r="CL53">
        <v>1.938104</v>
      </c>
      <c r="CM53">
        <v>3.5116900000000002</v>
      </c>
      <c r="CN53">
        <v>3.542468</v>
      </c>
      <c r="CO53">
        <v>2.0610719999999998</v>
      </c>
      <c r="CP53">
        <v>4.2581249999999997</v>
      </c>
      <c r="CQ53">
        <v>3.542468</v>
      </c>
      <c r="CR53">
        <v>0.84194100000000005</v>
      </c>
      <c r="CS53">
        <v>2.7933979999999998</v>
      </c>
      <c r="CT53">
        <v>0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83.62525500000001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337.90629999999999</v>
      </c>
      <c r="L54">
        <v>263.27480000000003</v>
      </c>
      <c r="M54">
        <v>92.91</v>
      </c>
      <c r="N54">
        <v>119.136178</v>
      </c>
      <c r="O54">
        <v>62.39</v>
      </c>
      <c r="P54">
        <v>98.038323000000005</v>
      </c>
      <c r="Q54">
        <v>16.293700000000001</v>
      </c>
      <c r="R54">
        <v>41.7316</v>
      </c>
      <c r="S54">
        <v>22.048400000000001</v>
      </c>
      <c r="T54">
        <v>0.56000000000000005</v>
      </c>
      <c r="U54">
        <v>348.97500000000002</v>
      </c>
      <c r="V54">
        <v>14.25</v>
      </c>
      <c r="W54">
        <v>26.1234</v>
      </c>
      <c r="X54">
        <v>124.82989999999999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42.933545000000002</v>
      </c>
      <c r="AH54">
        <v>0</v>
      </c>
      <c r="AI54">
        <v>0</v>
      </c>
      <c r="AJ54">
        <v>0</v>
      </c>
      <c r="AK54">
        <v>26.555779999999999</v>
      </c>
      <c r="AL54">
        <v>0</v>
      </c>
      <c r="AM54">
        <v>0</v>
      </c>
      <c r="AN54">
        <v>0.78345500000000001</v>
      </c>
      <c r="AO54">
        <v>0</v>
      </c>
      <c r="AP54">
        <v>0</v>
      </c>
      <c r="AQ54">
        <v>41.983663999999997</v>
      </c>
      <c r="AR54">
        <v>48.024000000000001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83.535255000000006</v>
      </c>
      <c r="BA54">
        <f t="shared" si="1"/>
        <v>1870.3142709999997</v>
      </c>
      <c r="BB54">
        <v>51</v>
      </c>
      <c r="BD54">
        <v>7.74</v>
      </c>
      <c r="BE54">
        <v>1.95</v>
      </c>
      <c r="BF54">
        <v>3.03</v>
      </c>
      <c r="BG54">
        <v>1.84</v>
      </c>
      <c r="BH54">
        <v>9.34</v>
      </c>
      <c r="BI54">
        <v>0.55000000000000004</v>
      </c>
      <c r="BJ54">
        <v>2.0499999999999998</v>
      </c>
      <c r="BK54">
        <v>0.94</v>
      </c>
      <c r="BL54">
        <v>0</v>
      </c>
      <c r="BM54">
        <v>0.2</v>
      </c>
      <c r="BN54">
        <v>3.57</v>
      </c>
      <c r="BO54">
        <v>3.78</v>
      </c>
      <c r="BP54">
        <v>0.25</v>
      </c>
      <c r="BQ54">
        <v>2.0099999999999998</v>
      </c>
      <c r="BR54">
        <v>2.19</v>
      </c>
      <c r="BS54">
        <v>1.64</v>
      </c>
      <c r="BT54">
        <v>2.6925150000000002</v>
      </c>
      <c r="BU54">
        <v>1.341844</v>
      </c>
      <c r="BV54">
        <v>2.3738440000000001</v>
      </c>
      <c r="BW54">
        <v>1.9429620000000001</v>
      </c>
      <c r="BX54">
        <v>0.97984300000000002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4.6946640000000004</v>
      </c>
      <c r="CK54">
        <v>0.935114</v>
      </c>
      <c r="CL54">
        <v>1.938104</v>
      </c>
      <c r="CM54">
        <v>3.5116900000000002</v>
      </c>
      <c r="CN54">
        <v>3.542468</v>
      </c>
      <c r="CO54">
        <v>2.0610719999999998</v>
      </c>
      <c r="CP54">
        <v>4.2581249999999997</v>
      </c>
      <c r="CQ54">
        <v>3.542468</v>
      </c>
      <c r="CR54">
        <v>0.84194100000000005</v>
      </c>
      <c r="CS54">
        <v>2.7933979999999998</v>
      </c>
      <c r="CT54">
        <v>0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83.535255000000006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317.97899999999998</v>
      </c>
      <c r="L55">
        <v>263.27480000000003</v>
      </c>
      <c r="M55">
        <v>92.91</v>
      </c>
      <c r="N55">
        <v>119.136178</v>
      </c>
      <c r="O55">
        <v>62.39</v>
      </c>
      <c r="P55">
        <v>98.038323000000005</v>
      </c>
      <c r="Q55">
        <v>16.293700000000001</v>
      </c>
      <c r="R55">
        <v>41.7316</v>
      </c>
      <c r="S55">
        <v>22.048400000000001</v>
      </c>
      <c r="T55">
        <v>0.56000000000000005</v>
      </c>
      <c r="U55">
        <v>348.97500000000002</v>
      </c>
      <c r="V55">
        <v>14.25</v>
      </c>
      <c r="W55">
        <v>26.1234</v>
      </c>
      <c r="X55">
        <v>124.82989999999999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42.933545000000002</v>
      </c>
      <c r="AH55">
        <v>0</v>
      </c>
      <c r="AI55">
        <v>0</v>
      </c>
      <c r="AJ55">
        <v>0</v>
      </c>
      <c r="AK55">
        <v>26.555779999999999</v>
      </c>
      <c r="AL55">
        <v>0</v>
      </c>
      <c r="AM55">
        <v>0</v>
      </c>
      <c r="AN55">
        <v>0.78345500000000001</v>
      </c>
      <c r="AO55">
        <v>0</v>
      </c>
      <c r="AP55">
        <v>0</v>
      </c>
      <c r="AQ55">
        <v>41.983663999999997</v>
      </c>
      <c r="AR55">
        <v>48.024000000000001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83.41288400000002</v>
      </c>
      <c r="BA55">
        <f t="shared" si="1"/>
        <v>1850.2646</v>
      </c>
      <c r="BB55">
        <v>52</v>
      </c>
      <c r="BD55">
        <v>7.65</v>
      </c>
      <c r="BE55">
        <v>1.95</v>
      </c>
      <c r="BF55">
        <v>3.03</v>
      </c>
      <c r="BG55">
        <v>1.84</v>
      </c>
      <c r="BH55">
        <v>9.34</v>
      </c>
      <c r="BI55">
        <v>0.55000000000000004</v>
      </c>
      <c r="BJ55">
        <v>2.0499999999999998</v>
      </c>
      <c r="BK55">
        <v>0.94</v>
      </c>
      <c r="BL55">
        <v>0</v>
      </c>
      <c r="BM55">
        <v>0.2</v>
      </c>
      <c r="BN55">
        <v>3.57</v>
      </c>
      <c r="BO55">
        <v>3.78</v>
      </c>
      <c r="BP55">
        <v>0.25</v>
      </c>
      <c r="BQ55">
        <v>2.0099999999999998</v>
      </c>
      <c r="BR55">
        <v>2.19</v>
      </c>
      <c r="BS55">
        <v>1.64</v>
      </c>
      <c r="BT55">
        <v>2.6925150000000002</v>
      </c>
      <c r="BU55">
        <v>1.341844</v>
      </c>
      <c r="BV55">
        <v>2.3414730000000001</v>
      </c>
      <c r="BW55">
        <v>1.9429620000000001</v>
      </c>
      <c r="BX55">
        <v>0.97984300000000002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4.6946640000000004</v>
      </c>
      <c r="CK55">
        <v>0.935114</v>
      </c>
      <c r="CL55">
        <v>1.938104</v>
      </c>
      <c r="CM55">
        <v>3.5116900000000002</v>
      </c>
      <c r="CN55">
        <v>3.542468</v>
      </c>
      <c r="CO55">
        <v>2.0610719999999998</v>
      </c>
      <c r="CP55">
        <v>4.2581249999999997</v>
      </c>
      <c r="CQ55">
        <v>3.542468</v>
      </c>
      <c r="CR55">
        <v>0.84194100000000005</v>
      </c>
      <c r="CS55">
        <v>2.7933979999999998</v>
      </c>
      <c r="CT55">
        <v>0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83.41288400000002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307.57900000000001</v>
      </c>
      <c r="L56">
        <v>263.27480000000003</v>
      </c>
      <c r="M56">
        <v>92.91</v>
      </c>
      <c r="N56">
        <v>119.136178</v>
      </c>
      <c r="O56">
        <v>62.39</v>
      </c>
      <c r="P56">
        <v>98.038323000000005</v>
      </c>
      <c r="Q56">
        <v>16.293700000000001</v>
      </c>
      <c r="R56">
        <v>41.7316</v>
      </c>
      <c r="S56">
        <v>22.048400000000001</v>
      </c>
      <c r="T56">
        <v>0.56000000000000005</v>
      </c>
      <c r="U56">
        <v>348.97500000000002</v>
      </c>
      <c r="V56">
        <v>14.25</v>
      </c>
      <c r="W56">
        <v>26.1234</v>
      </c>
      <c r="X56">
        <v>124.82989999999999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42.933545000000002</v>
      </c>
      <c r="AH56">
        <v>0</v>
      </c>
      <c r="AI56">
        <v>0</v>
      </c>
      <c r="AJ56">
        <v>0</v>
      </c>
      <c r="AK56">
        <v>26.555779999999999</v>
      </c>
      <c r="AL56">
        <v>0</v>
      </c>
      <c r="AM56">
        <v>0</v>
      </c>
      <c r="AN56">
        <v>0.78345500000000001</v>
      </c>
      <c r="AO56">
        <v>0</v>
      </c>
      <c r="AP56">
        <v>0</v>
      </c>
      <c r="AQ56">
        <v>41.983663999999997</v>
      </c>
      <c r="AR56">
        <v>48.024000000000001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83.41288400000002</v>
      </c>
      <c r="BA56">
        <f t="shared" si="1"/>
        <v>1839.8645999999999</v>
      </c>
      <c r="BB56">
        <v>53</v>
      </c>
      <c r="BD56">
        <v>7.65</v>
      </c>
      <c r="BE56">
        <v>1.95</v>
      </c>
      <c r="BF56">
        <v>3.03</v>
      </c>
      <c r="BG56">
        <v>1.84</v>
      </c>
      <c r="BH56">
        <v>9.34</v>
      </c>
      <c r="BI56">
        <v>0.55000000000000004</v>
      </c>
      <c r="BJ56">
        <v>2.0499999999999998</v>
      </c>
      <c r="BK56">
        <v>0.94</v>
      </c>
      <c r="BL56">
        <v>0</v>
      </c>
      <c r="BM56">
        <v>0.2</v>
      </c>
      <c r="BN56">
        <v>3.57</v>
      </c>
      <c r="BO56">
        <v>3.78</v>
      </c>
      <c r="BP56">
        <v>0.25</v>
      </c>
      <c r="BQ56">
        <v>2.0099999999999998</v>
      </c>
      <c r="BR56">
        <v>2.19</v>
      </c>
      <c r="BS56">
        <v>1.64</v>
      </c>
      <c r="BT56">
        <v>2.6925150000000002</v>
      </c>
      <c r="BU56">
        <v>1.341844</v>
      </c>
      <c r="BV56">
        <v>2.3414730000000001</v>
      </c>
      <c r="BW56">
        <v>1.9429620000000001</v>
      </c>
      <c r="BX56">
        <v>0.97984300000000002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4.6946640000000004</v>
      </c>
      <c r="CK56">
        <v>0.935114</v>
      </c>
      <c r="CL56">
        <v>1.938104</v>
      </c>
      <c r="CM56">
        <v>3.5116900000000002</v>
      </c>
      <c r="CN56">
        <v>3.542468</v>
      </c>
      <c r="CO56">
        <v>2.0610719999999998</v>
      </c>
      <c r="CP56">
        <v>4.2581249999999997</v>
      </c>
      <c r="CQ56">
        <v>3.542468</v>
      </c>
      <c r="CR56">
        <v>0.84194100000000005</v>
      </c>
      <c r="CS56">
        <v>2.7933979999999998</v>
      </c>
      <c r="CT56">
        <v>0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83.41288400000002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307.57900000000001</v>
      </c>
      <c r="L57">
        <v>263.27480000000003</v>
      </c>
      <c r="M57">
        <v>92.91</v>
      </c>
      <c r="N57">
        <v>119.136178</v>
      </c>
      <c r="O57">
        <v>62.39</v>
      </c>
      <c r="P57">
        <v>98.038323000000005</v>
      </c>
      <c r="Q57">
        <v>16.293700000000001</v>
      </c>
      <c r="R57">
        <v>41.7316</v>
      </c>
      <c r="S57">
        <v>22.048400000000001</v>
      </c>
      <c r="T57">
        <v>0.56000000000000005</v>
      </c>
      <c r="U57">
        <v>348.97500000000002</v>
      </c>
      <c r="V57">
        <v>14.25</v>
      </c>
      <c r="W57">
        <v>26.1234</v>
      </c>
      <c r="X57">
        <v>124.82989999999999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42.933545000000002</v>
      </c>
      <c r="AH57">
        <v>0</v>
      </c>
      <c r="AI57">
        <v>0</v>
      </c>
      <c r="AJ57">
        <v>0</v>
      </c>
      <c r="AK57">
        <v>26.555779999999999</v>
      </c>
      <c r="AL57">
        <v>0</v>
      </c>
      <c r="AM57">
        <v>0</v>
      </c>
      <c r="AN57">
        <v>0.78345500000000001</v>
      </c>
      <c r="AO57">
        <v>0</v>
      </c>
      <c r="AP57">
        <v>0</v>
      </c>
      <c r="AQ57">
        <v>41.983663999999997</v>
      </c>
      <c r="AR57">
        <v>48.024000000000001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83.41288400000002</v>
      </c>
      <c r="BA57">
        <f t="shared" si="1"/>
        <v>1839.8645999999999</v>
      </c>
      <c r="BB57">
        <v>54</v>
      </c>
      <c r="BD57">
        <v>7.65</v>
      </c>
      <c r="BE57">
        <v>1.95</v>
      </c>
      <c r="BF57">
        <v>3.03</v>
      </c>
      <c r="BG57">
        <v>1.84</v>
      </c>
      <c r="BH57">
        <v>9.34</v>
      </c>
      <c r="BI57">
        <v>0.55000000000000004</v>
      </c>
      <c r="BJ57">
        <v>2.0499999999999998</v>
      </c>
      <c r="BK57">
        <v>0.94</v>
      </c>
      <c r="BL57">
        <v>0</v>
      </c>
      <c r="BM57">
        <v>0.2</v>
      </c>
      <c r="BN57">
        <v>3.57</v>
      </c>
      <c r="BO57">
        <v>3.78</v>
      </c>
      <c r="BP57">
        <v>0.25</v>
      </c>
      <c r="BQ57">
        <v>2.0099999999999998</v>
      </c>
      <c r="BR57">
        <v>2.19</v>
      </c>
      <c r="BS57">
        <v>1.64</v>
      </c>
      <c r="BT57">
        <v>2.6925150000000002</v>
      </c>
      <c r="BU57">
        <v>1.341844</v>
      </c>
      <c r="BV57">
        <v>2.3414730000000001</v>
      </c>
      <c r="BW57">
        <v>1.9429620000000001</v>
      </c>
      <c r="BX57">
        <v>0.97984300000000002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4.6946640000000004</v>
      </c>
      <c r="CK57">
        <v>0.935114</v>
      </c>
      <c r="CL57">
        <v>1.938104</v>
      </c>
      <c r="CM57">
        <v>3.5116900000000002</v>
      </c>
      <c r="CN57">
        <v>3.542468</v>
      </c>
      <c r="CO57">
        <v>2.0610719999999998</v>
      </c>
      <c r="CP57">
        <v>4.2581249999999997</v>
      </c>
      <c r="CQ57">
        <v>3.542468</v>
      </c>
      <c r="CR57">
        <v>0.84194100000000005</v>
      </c>
      <c r="CS57">
        <v>2.7933979999999998</v>
      </c>
      <c r="CT57">
        <v>0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83.41288400000002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307.57900000000001</v>
      </c>
      <c r="L58">
        <v>263.27480000000003</v>
      </c>
      <c r="M58">
        <v>92.91</v>
      </c>
      <c r="N58">
        <v>119.136178</v>
      </c>
      <c r="O58">
        <v>62.39</v>
      </c>
      <c r="P58">
        <v>98.038323000000005</v>
      </c>
      <c r="Q58">
        <v>16.293700000000001</v>
      </c>
      <c r="R58">
        <v>41.7316</v>
      </c>
      <c r="S58">
        <v>22.048400000000001</v>
      </c>
      <c r="T58">
        <v>0.56000000000000005</v>
      </c>
      <c r="U58">
        <v>348.97500000000002</v>
      </c>
      <c r="V58">
        <v>14.25</v>
      </c>
      <c r="W58">
        <v>26.1234</v>
      </c>
      <c r="X58">
        <v>124.82989999999999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42.933545000000002</v>
      </c>
      <c r="AH58">
        <v>0</v>
      </c>
      <c r="AI58">
        <v>0</v>
      </c>
      <c r="AJ58">
        <v>0</v>
      </c>
      <c r="AK58">
        <v>26.555779999999999</v>
      </c>
      <c r="AL58">
        <v>0</v>
      </c>
      <c r="AM58">
        <v>0</v>
      </c>
      <c r="AN58">
        <v>0.78345500000000001</v>
      </c>
      <c r="AO58">
        <v>0</v>
      </c>
      <c r="AP58">
        <v>0</v>
      </c>
      <c r="AQ58">
        <v>41.983663999999997</v>
      </c>
      <c r="AR58">
        <v>48.024000000000001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83.41288400000002</v>
      </c>
      <c r="BA58">
        <f t="shared" si="1"/>
        <v>1839.8645999999999</v>
      </c>
      <c r="BB58">
        <v>55</v>
      </c>
      <c r="BD58">
        <v>7.65</v>
      </c>
      <c r="BE58">
        <v>1.95</v>
      </c>
      <c r="BF58">
        <v>3.03</v>
      </c>
      <c r="BG58">
        <v>1.84</v>
      </c>
      <c r="BH58">
        <v>9.34</v>
      </c>
      <c r="BI58">
        <v>0.55000000000000004</v>
      </c>
      <c r="BJ58">
        <v>2.0499999999999998</v>
      </c>
      <c r="BK58">
        <v>0.94</v>
      </c>
      <c r="BL58">
        <v>0</v>
      </c>
      <c r="BM58">
        <v>0.2</v>
      </c>
      <c r="BN58">
        <v>3.57</v>
      </c>
      <c r="BO58">
        <v>3.78</v>
      </c>
      <c r="BP58">
        <v>0.25</v>
      </c>
      <c r="BQ58">
        <v>2.0099999999999998</v>
      </c>
      <c r="BR58">
        <v>2.19</v>
      </c>
      <c r="BS58">
        <v>1.64</v>
      </c>
      <c r="BT58">
        <v>2.6925150000000002</v>
      </c>
      <c r="BU58">
        <v>1.341844</v>
      </c>
      <c r="BV58">
        <v>2.3414730000000001</v>
      </c>
      <c r="BW58">
        <v>1.9429620000000001</v>
      </c>
      <c r="BX58">
        <v>0.97984300000000002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4.6946640000000004</v>
      </c>
      <c r="CK58">
        <v>0.935114</v>
      </c>
      <c r="CL58">
        <v>1.938104</v>
      </c>
      <c r="CM58">
        <v>3.5116900000000002</v>
      </c>
      <c r="CN58">
        <v>3.542468</v>
      </c>
      <c r="CO58">
        <v>2.0610719999999998</v>
      </c>
      <c r="CP58">
        <v>4.2581249999999997</v>
      </c>
      <c r="CQ58">
        <v>3.542468</v>
      </c>
      <c r="CR58">
        <v>0.84194100000000005</v>
      </c>
      <c r="CS58">
        <v>2.7933979999999998</v>
      </c>
      <c r="CT58">
        <v>0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83.41288400000002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307.57900000000001</v>
      </c>
      <c r="L59">
        <v>263.27480000000003</v>
      </c>
      <c r="M59">
        <v>92.91</v>
      </c>
      <c r="N59">
        <v>119.136178</v>
      </c>
      <c r="O59">
        <v>62.39</v>
      </c>
      <c r="P59">
        <v>98.798310000000001</v>
      </c>
      <c r="Q59">
        <v>16.293700000000001</v>
      </c>
      <c r="R59">
        <v>41.7316</v>
      </c>
      <c r="S59">
        <v>22.048400000000001</v>
      </c>
      <c r="T59">
        <v>0.56000000000000005</v>
      </c>
      <c r="U59">
        <v>348.97500000000002</v>
      </c>
      <c r="V59">
        <v>14.25</v>
      </c>
      <c r="W59">
        <v>26.1234</v>
      </c>
      <c r="X59">
        <v>124.82989999999999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42.933545000000002</v>
      </c>
      <c r="AH59">
        <v>0</v>
      </c>
      <c r="AI59">
        <v>0</v>
      </c>
      <c r="AJ59">
        <v>0</v>
      </c>
      <c r="AK59">
        <v>26.555779999999999</v>
      </c>
      <c r="AL59">
        <v>0</v>
      </c>
      <c r="AM59">
        <v>0</v>
      </c>
      <c r="AN59">
        <v>0.78345500000000001</v>
      </c>
      <c r="AO59">
        <v>0</v>
      </c>
      <c r="AP59">
        <v>0</v>
      </c>
      <c r="AQ59">
        <v>41.983663999999997</v>
      </c>
      <c r="AR59">
        <v>48.024000000000001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83.41288400000002</v>
      </c>
      <c r="BA59">
        <f t="shared" si="1"/>
        <v>1840.6245870000002</v>
      </c>
      <c r="BB59">
        <v>56</v>
      </c>
      <c r="BD59">
        <v>7.65</v>
      </c>
      <c r="BE59">
        <v>1.95</v>
      </c>
      <c r="BF59">
        <v>3.03</v>
      </c>
      <c r="BG59">
        <v>1.84</v>
      </c>
      <c r="BH59">
        <v>9.34</v>
      </c>
      <c r="BI59">
        <v>0.55000000000000004</v>
      </c>
      <c r="BJ59">
        <v>2.0499999999999998</v>
      </c>
      <c r="BK59">
        <v>0.94</v>
      </c>
      <c r="BL59">
        <v>0</v>
      </c>
      <c r="BM59">
        <v>0.2</v>
      </c>
      <c r="BN59">
        <v>3.57</v>
      </c>
      <c r="BO59">
        <v>3.78</v>
      </c>
      <c r="BP59">
        <v>0.25</v>
      </c>
      <c r="BQ59">
        <v>2.0099999999999998</v>
      </c>
      <c r="BR59">
        <v>2.19</v>
      </c>
      <c r="BS59">
        <v>1.64</v>
      </c>
      <c r="BT59">
        <v>2.6925150000000002</v>
      </c>
      <c r="BU59">
        <v>1.341844</v>
      </c>
      <c r="BV59">
        <v>2.3414730000000001</v>
      </c>
      <c r="BW59">
        <v>1.9429620000000001</v>
      </c>
      <c r="BX59">
        <v>0.97984300000000002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4.6946640000000004</v>
      </c>
      <c r="CK59">
        <v>0.935114</v>
      </c>
      <c r="CL59">
        <v>1.938104</v>
      </c>
      <c r="CM59">
        <v>3.5116900000000002</v>
      </c>
      <c r="CN59">
        <v>3.542468</v>
      </c>
      <c r="CO59">
        <v>2.0610719999999998</v>
      </c>
      <c r="CP59">
        <v>4.2581249999999997</v>
      </c>
      <c r="CQ59">
        <v>3.542468</v>
      </c>
      <c r="CR59">
        <v>0.84194100000000005</v>
      </c>
      <c r="CS59">
        <v>2.7933979999999998</v>
      </c>
      <c r="CT59">
        <v>0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83.41288400000002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307.57900000000001</v>
      </c>
      <c r="L60">
        <v>263.27480000000003</v>
      </c>
      <c r="M60">
        <v>92.91</v>
      </c>
      <c r="N60">
        <v>119.136178</v>
      </c>
      <c r="O60">
        <v>62.39</v>
      </c>
      <c r="P60">
        <v>98.798310000000001</v>
      </c>
      <c r="Q60">
        <v>16.293700000000001</v>
      </c>
      <c r="R60">
        <v>41.7316</v>
      </c>
      <c r="S60">
        <v>22.048400000000001</v>
      </c>
      <c r="T60">
        <v>0.56000000000000005</v>
      </c>
      <c r="U60">
        <v>348.97500000000002</v>
      </c>
      <c r="V60">
        <v>14.25</v>
      </c>
      <c r="W60">
        <v>26.1234</v>
      </c>
      <c r="X60">
        <v>124.82989999999999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42.933545000000002</v>
      </c>
      <c r="AH60">
        <v>0</v>
      </c>
      <c r="AI60">
        <v>0</v>
      </c>
      <c r="AJ60">
        <v>0</v>
      </c>
      <c r="AK60">
        <v>26.555779999999999</v>
      </c>
      <c r="AL60">
        <v>0</v>
      </c>
      <c r="AM60">
        <v>0</v>
      </c>
      <c r="AN60">
        <v>0.78345500000000001</v>
      </c>
      <c r="AO60">
        <v>0</v>
      </c>
      <c r="AP60">
        <v>0</v>
      </c>
      <c r="AQ60">
        <v>41.983663999999997</v>
      </c>
      <c r="AR60">
        <v>48.024000000000001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83.41288400000002</v>
      </c>
      <c r="BA60">
        <f t="shared" si="1"/>
        <v>1840.6245870000002</v>
      </c>
      <c r="BB60">
        <v>57</v>
      </c>
      <c r="BD60">
        <v>7.65</v>
      </c>
      <c r="BE60">
        <v>1.95</v>
      </c>
      <c r="BF60">
        <v>3.03</v>
      </c>
      <c r="BG60">
        <v>1.84</v>
      </c>
      <c r="BH60">
        <v>9.34</v>
      </c>
      <c r="BI60">
        <v>0.55000000000000004</v>
      </c>
      <c r="BJ60">
        <v>2.0499999999999998</v>
      </c>
      <c r="BK60">
        <v>0.94</v>
      </c>
      <c r="BL60">
        <v>0</v>
      </c>
      <c r="BM60">
        <v>0.2</v>
      </c>
      <c r="BN60">
        <v>3.57</v>
      </c>
      <c r="BO60">
        <v>3.78</v>
      </c>
      <c r="BP60">
        <v>0.25</v>
      </c>
      <c r="BQ60">
        <v>2.0099999999999998</v>
      </c>
      <c r="BR60">
        <v>2.19</v>
      </c>
      <c r="BS60">
        <v>1.64</v>
      </c>
      <c r="BT60">
        <v>2.6925150000000002</v>
      </c>
      <c r="BU60">
        <v>1.341844</v>
      </c>
      <c r="BV60">
        <v>2.3414730000000001</v>
      </c>
      <c r="BW60">
        <v>1.9429620000000001</v>
      </c>
      <c r="BX60">
        <v>0.97984300000000002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4.6946640000000004</v>
      </c>
      <c r="CK60">
        <v>0.935114</v>
      </c>
      <c r="CL60">
        <v>1.938104</v>
      </c>
      <c r="CM60">
        <v>3.5116900000000002</v>
      </c>
      <c r="CN60">
        <v>3.542468</v>
      </c>
      <c r="CO60">
        <v>2.0610719999999998</v>
      </c>
      <c r="CP60">
        <v>4.2581249999999997</v>
      </c>
      <c r="CQ60">
        <v>3.542468</v>
      </c>
      <c r="CR60">
        <v>0.84194100000000005</v>
      </c>
      <c r="CS60">
        <v>2.7933979999999998</v>
      </c>
      <c r="CT60">
        <v>0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83.41288400000002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337.90629999999999</v>
      </c>
      <c r="L61">
        <v>311.27480000000003</v>
      </c>
      <c r="M61">
        <v>92.91</v>
      </c>
      <c r="N61">
        <v>119.136178</v>
      </c>
      <c r="O61">
        <v>62.39</v>
      </c>
      <c r="P61">
        <v>99.558296999999996</v>
      </c>
      <c r="Q61">
        <v>16.293700000000001</v>
      </c>
      <c r="R61">
        <v>41.7316</v>
      </c>
      <c r="S61">
        <v>22.048400000000001</v>
      </c>
      <c r="T61">
        <v>0.56000000000000005</v>
      </c>
      <c r="U61">
        <v>348.97500000000002</v>
      </c>
      <c r="V61">
        <v>14.25</v>
      </c>
      <c r="W61">
        <v>26.1234</v>
      </c>
      <c r="X61">
        <v>124.82989999999999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42.933545000000002</v>
      </c>
      <c r="AH61">
        <v>0</v>
      </c>
      <c r="AI61">
        <v>0</v>
      </c>
      <c r="AJ61">
        <v>0</v>
      </c>
      <c r="AK61">
        <v>26.555779999999999</v>
      </c>
      <c r="AL61">
        <v>0</v>
      </c>
      <c r="AM61">
        <v>0</v>
      </c>
      <c r="AN61">
        <v>0.78345500000000001</v>
      </c>
      <c r="AO61">
        <v>0</v>
      </c>
      <c r="AP61">
        <v>0</v>
      </c>
      <c r="AQ61">
        <v>41.983663999999997</v>
      </c>
      <c r="AR61">
        <v>48.024000000000001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83.362884000000008</v>
      </c>
      <c r="BA61">
        <f t="shared" si="1"/>
        <v>1919.6618739999999</v>
      </c>
      <c r="BB61">
        <v>58</v>
      </c>
      <c r="BD61">
        <v>7.65</v>
      </c>
      <c r="BE61">
        <v>1.95</v>
      </c>
      <c r="BF61">
        <v>3.03</v>
      </c>
      <c r="BG61">
        <v>1.84</v>
      </c>
      <c r="BH61">
        <v>9.34</v>
      </c>
      <c r="BI61">
        <v>0.55000000000000004</v>
      </c>
      <c r="BJ61">
        <v>2</v>
      </c>
      <c r="BK61">
        <v>0.94</v>
      </c>
      <c r="BL61">
        <v>0</v>
      </c>
      <c r="BM61">
        <v>0.2</v>
      </c>
      <c r="BN61">
        <v>3.57</v>
      </c>
      <c r="BO61">
        <v>3.78</v>
      </c>
      <c r="BP61">
        <v>0.25</v>
      </c>
      <c r="BQ61">
        <v>2.0099999999999998</v>
      </c>
      <c r="BR61">
        <v>2.19</v>
      </c>
      <c r="BS61">
        <v>1.64</v>
      </c>
      <c r="BT61">
        <v>2.6925150000000002</v>
      </c>
      <c r="BU61">
        <v>1.341844</v>
      </c>
      <c r="BV61">
        <v>2.3414730000000001</v>
      </c>
      <c r="BW61">
        <v>1.9429620000000001</v>
      </c>
      <c r="BX61">
        <v>0.97984300000000002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4.6946640000000004</v>
      </c>
      <c r="CK61">
        <v>0.935114</v>
      </c>
      <c r="CL61">
        <v>1.938104</v>
      </c>
      <c r="CM61">
        <v>3.5116900000000002</v>
      </c>
      <c r="CN61">
        <v>3.542468</v>
      </c>
      <c r="CO61">
        <v>2.0610719999999998</v>
      </c>
      <c r="CP61">
        <v>4.2581249999999997</v>
      </c>
      <c r="CQ61">
        <v>3.542468</v>
      </c>
      <c r="CR61">
        <v>0.84194100000000005</v>
      </c>
      <c r="CS61">
        <v>2.7933979999999998</v>
      </c>
      <c r="CT61">
        <v>0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83.362884000000008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337.90629999999999</v>
      </c>
      <c r="L62">
        <v>391.27480000000003</v>
      </c>
      <c r="M62">
        <v>92.91</v>
      </c>
      <c r="N62">
        <v>119.136178</v>
      </c>
      <c r="O62">
        <v>62.39</v>
      </c>
      <c r="P62">
        <v>99.558296999999996</v>
      </c>
      <c r="Q62">
        <v>16.293700000000001</v>
      </c>
      <c r="R62">
        <v>41.7316</v>
      </c>
      <c r="S62">
        <v>22.048400000000001</v>
      </c>
      <c r="T62">
        <v>0.56000000000000005</v>
      </c>
      <c r="U62">
        <v>348.97500000000002</v>
      </c>
      <c r="V62">
        <v>14.25</v>
      </c>
      <c r="W62">
        <v>34.799309999999998</v>
      </c>
      <c r="X62">
        <v>124.82989999999999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42.933545000000002</v>
      </c>
      <c r="AH62">
        <v>0</v>
      </c>
      <c r="AI62">
        <v>0</v>
      </c>
      <c r="AJ62">
        <v>0</v>
      </c>
      <c r="AK62">
        <v>26.555779999999999</v>
      </c>
      <c r="AL62">
        <v>0</v>
      </c>
      <c r="AM62">
        <v>0</v>
      </c>
      <c r="AN62">
        <v>0.78345500000000001</v>
      </c>
      <c r="AO62">
        <v>0</v>
      </c>
      <c r="AP62">
        <v>0</v>
      </c>
      <c r="AQ62">
        <v>41.983663999999997</v>
      </c>
      <c r="AR62">
        <v>48.024000000000001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83.312883999999997</v>
      </c>
      <c r="BA62">
        <f t="shared" si="1"/>
        <v>2008.2877839999999</v>
      </c>
      <c r="BB62">
        <v>59</v>
      </c>
      <c r="BD62">
        <v>7.65</v>
      </c>
      <c r="BE62">
        <v>1.95</v>
      </c>
      <c r="BF62">
        <v>3.03</v>
      </c>
      <c r="BG62">
        <v>1.84</v>
      </c>
      <c r="BH62">
        <v>9.34</v>
      </c>
      <c r="BI62">
        <v>0.53</v>
      </c>
      <c r="BJ62">
        <v>1.97</v>
      </c>
      <c r="BK62">
        <v>0.94</v>
      </c>
      <c r="BL62">
        <v>0</v>
      </c>
      <c r="BM62">
        <v>0.2</v>
      </c>
      <c r="BN62">
        <v>3.57</v>
      </c>
      <c r="BO62">
        <v>3.78</v>
      </c>
      <c r="BP62">
        <v>0.25</v>
      </c>
      <c r="BQ62">
        <v>2.0099999999999998</v>
      </c>
      <c r="BR62">
        <v>2.19</v>
      </c>
      <c r="BS62">
        <v>1.64</v>
      </c>
      <c r="BT62">
        <v>2.6925150000000002</v>
      </c>
      <c r="BU62">
        <v>1.341844</v>
      </c>
      <c r="BV62">
        <v>2.3414730000000001</v>
      </c>
      <c r="BW62">
        <v>1.9429620000000001</v>
      </c>
      <c r="BX62">
        <v>0.97984300000000002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4.6946640000000004</v>
      </c>
      <c r="CK62">
        <v>0.935114</v>
      </c>
      <c r="CL62">
        <v>1.938104</v>
      </c>
      <c r="CM62">
        <v>3.5116900000000002</v>
      </c>
      <c r="CN62">
        <v>3.542468</v>
      </c>
      <c r="CO62">
        <v>2.0610719999999998</v>
      </c>
      <c r="CP62">
        <v>4.2581249999999997</v>
      </c>
      <c r="CQ62">
        <v>3.542468</v>
      </c>
      <c r="CR62">
        <v>0.84194100000000005</v>
      </c>
      <c r="CS62">
        <v>2.7933979999999998</v>
      </c>
      <c r="CT62">
        <v>0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83.312883999999997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337.90629999999999</v>
      </c>
      <c r="L63">
        <v>391.27480000000003</v>
      </c>
      <c r="M63">
        <v>92.91</v>
      </c>
      <c r="N63">
        <v>119.136178</v>
      </c>
      <c r="O63">
        <v>62.39</v>
      </c>
      <c r="P63">
        <v>99.558296999999996</v>
      </c>
      <c r="Q63">
        <v>16.293700000000001</v>
      </c>
      <c r="R63">
        <v>41.7316</v>
      </c>
      <c r="S63">
        <v>22.048400000000001</v>
      </c>
      <c r="T63">
        <v>0.56000000000000005</v>
      </c>
      <c r="U63">
        <v>348.97500000000002</v>
      </c>
      <c r="V63">
        <v>14.25</v>
      </c>
      <c r="W63">
        <v>34.799309999999998</v>
      </c>
      <c r="X63">
        <v>124.82989999999999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42.933545000000002</v>
      </c>
      <c r="AH63">
        <v>0</v>
      </c>
      <c r="AI63">
        <v>0</v>
      </c>
      <c r="AJ63">
        <v>0</v>
      </c>
      <c r="AK63">
        <v>26.555779999999999</v>
      </c>
      <c r="AL63">
        <v>0</v>
      </c>
      <c r="AM63">
        <v>0</v>
      </c>
      <c r="AN63">
        <v>0.78345500000000001</v>
      </c>
      <c r="AO63">
        <v>0</v>
      </c>
      <c r="AP63">
        <v>0</v>
      </c>
      <c r="AQ63">
        <v>41.983663999999997</v>
      </c>
      <c r="AR63">
        <v>48.024000000000001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83.402884</v>
      </c>
      <c r="BA63">
        <f t="shared" si="1"/>
        <v>2001.8239840000003</v>
      </c>
      <c r="BB63">
        <v>60</v>
      </c>
      <c r="BD63">
        <v>7.74</v>
      </c>
      <c r="BE63">
        <v>1.95</v>
      </c>
      <c r="BF63">
        <v>3.03</v>
      </c>
      <c r="BG63">
        <v>1.84</v>
      </c>
      <c r="BH63">
        <v>9.34</v>
      </c>
      <c r="BI63">
        <v>0.53</v>
      </c>
      <c r="BJ63">
        <v>1.97</v>
      </c>
      <c r="BK63">
        <v>0.94</v>
      </c>
      <c r="BL63">
        <v>0</v>
      </c>
      <c r="BM63">
        <v>0.2</v>
      </c>
      <c r="BN63">
        <v>3.57</v>
      </c>
      <c r="BO63">
        <v>3.78</v>
      </c>
      <c r="BP63">
        <v>0.25</v>
      </c>
      <c r="BQ63">
        <v>2.0099999999999998</v>
      </c>
      <c r="BR63">
        <v>2.19</v>
      </c>
      <c r="BS63">
        <v>1.64</v>
      </c>
      <c r="BT63">
        <v>2.6925150000000002</v>
      </c>
      <c r="BU63">
        <v>1.341844</v>
      </c>
      <c r="BV63">
        <v>2.3414730000000001</v>
      </c>
      <c r="BW63">
        <v>1.9429620000000001</v>
      </c>
      <c r="BX63">
        <v>0.97984300000000002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4.6946640000000004</v>
      </c>
      <c r="CK63">
        <v>0.935114</v>
      </c>
      <c r="CL63">
        <v>1.938104</v>
      </c>
      <c r="CM63">
        <v>3.5116900000000002</v>
      </c>
      <c r="CN63">
        <v>3.542468</v>
      </c>
      <c r="CO63">
        <v>2.0610719999999998</v>
      </c>
      <c r="CP63">
        <v>4.2581249999999997</v>
      </c>
      <c r="CQ63">
        <v>3.542468</v>
      </c>
      <c r="CR63">
        <v>0.84194100000000005</v>
      </c>
      <c r="CS63">
        <v>2.7933979999999998</v>
      </c>
      <c r="CT63">
        <v>0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83.402884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337.90629999999999</v>
      </c>
      <c r="L64">
        <v>391.27480000000003</v>
      </c>
      <c r="M64">
        <v>92.91</v>
      </c>
      <c r="N64">
        <v>119.136178</v>
      </c>
      <c r="O64">
        <v>62.39</v>
      </c>
      <c r="P64">
        <v>99.558296999999996</v>
      </c>
      <c r="Q64">
        <v>16.293700000000001</v>
      </c>
      <c r="R64">
        <v>41.7316</v>
      </c>
      <c r="S64">
        <v>22.048400000000001</v>
      </c>
      <c r="T64">
        <v>0.56000000000000005</v>
      </c>
      <c r="U64">
        <v>348.97500000000002</v>
      </c>
      <c r="V64">
        <v>14.25</v>
      </c>
      <c r="W64">
        <v>34.799309999999998</v>
      </c>
      <c r="X64">
        <v>124.82989999999999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42.933545000000002</v>
      </c>
      <c r="AH64">
        <v>0</v>
      </c>
      <c r="AI64">
        <v>0</v>
      </c>
      <c r="AJ64">
        <v>0</v>
      </c>
      <c r="AK64">
        <v>26.555779999999999</v>
      </c>
      <c r="AL64">
        <v>0</v>
      </c>
      <c r="AM64">
        <v>0</v>
      </c>
      <c r="AN64">
        <v>0.78345500000000001</v>
      </c>
      <c r="AO64">
        <v>0</v>
      </c>
      <c r="AP64">
        <v>0</v>
      </c>
      <c r="AQ64">
        <v>41.983663999999997</v>
      </c>
      <c r="AR64">
        <v>48.024000000000001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83.402884</v>
      </c>
      <c r="BA64">
        <f t="shared" si="1"/>
        <v>2001.8239840000003</v>
      </c>
      <c r="BB64">
        <v>61</v>
      </c>
      <c r="BD64">
        <v>7.74</v>
      </c>
      <c r="BE64">
        <v>1.95</v>
      </c>
      <c r="BF64">
        <v>3.03</v>
      </c>
      <c r="BG64">
        <v>1.84</v>
      </c>
      <c r="BH64">
        <v>9.34</v>
      </c>
      <c r="BI64">
        <v>0.53</v>
      </c>
      <c r="BJ64">
        <v>1.97</v>
      </c>
      <c r="BK64">
        <v>0.94</v>
      </c>
      <c r="BL64">
        <v>0</v>
      </c>
      <c r="BM64">
        <v>0.2</v>
      </c>
      <c r="BN64">
        <v>3.57</v>
      </c>
      <c r="BO64">
        <v>3.78</v>
      </c>
      <c r="BP64">
        <v>0.25</v>
      </c>
      <c r="BQ64">
        <v>2.0099999999999998</v>
      </c>
      <c r="BR64">
        <v>2.19</v>
      </c>
      <c r="BS64">
        <v>1.64</v>
      </c>
      <c r="BT64">
        <v>2.6925150000000002</v>
      </c>
      <c r="BU64">
        <v>1.341844</v>
      </c>
      <c r="BV64">
        <v>2.3414730000000001</v>
      </c>
      <c r="BW64">
        <v>1.9429620000000001</v>
      </c>
      <c r="BX64">
        <v>0.97984300000000002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4.6946640000000004</v>
      </c>
      <c r="CK64">
        <v>0.935114</v>
      </c>
      <c r="CL64">
        <v>1.938104</v>
      </c>
      <c r="CM64">
        <v>3.5116900000000002</v>
      </c>
      <c r="CN64">
        <v>3.542468</v>
      </c>
      <c r="CO64">
        <v>2.0610719999999998</v>
      </c>
      <c r="CP64">
        <v>4.2581249999999997</v>
      </c>
      <c r="CQ64">
        <v>3.542468</v>
      </c>
      <c r="CR64">
        <v>0.84194100000000005</v>
      </c>
      <c r="CS64">
        <v>2.7933979999999998</v>
      </c>
      <c r="CT64">
        <v>0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83.402884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337.90629999999999</v>
      </c>
      <c r="L65">
        <v>391.27480000000003</v>
      </c>
      <c r="M65">
        <v>92.91</v>
      </c>
      <c r="N65">
        <v>119.136178</v>
      </c>
      <c r="O65">
        <v>62.39</v>
      </c>
      <c r="P65">
        <v>99.558296999999996</v>
      </c>
      <c r="Q65">
        <v>16.293700000000001</v>
      </c>
      <c r="R65">
        <v>41.7316</v>
      </c>
      <c r="S65">
        <v>22.048400000000001</v>
      </c>
      <c r="T65">
        <v>0.56000000000000005</v>
      </c>
      <c r="U65">
        <v>348.97500000000002</v>
      </c>
      <c r="V65">
        <v>14.25</v>
      </c>
      <c r="W65">
        <v>34.799309999999998</v>
      </c>
      <c r="X65">
        <v>124.82989999999999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42.933545000000002</v>
      </c>
      <c r="AH65">
        <v>0</v>
      </c>
      <c r="AI65">
        <v>0</v>
      </c>
      <c r="AJ65">
        <v>0</v>
      </c>
      <c r="AK65">
        <v>26.555779999999999</v>
      </c>
      <c r="AL65">
        <v>0</v>
      </c>
      <c r="AM65">
        <v>0</v>
      </c>
      <c r="AN65">
        <v>0.78345500000000001</v>
      </c>
      <c r="AO65">
        <v>0</v>
      </c>
      <c r="AP65">
        <v>0</v>
      </c>
      <c r="AQ65">
        <v>41.983663999999997</v>
      </c>
      <c r="AR65">
        <v>48.024000000000001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83.402884</v>
      </c>
      <c r="BA65">
        <f t="shared" si="1"/>
        <v>2001.8239840000003</v>
      </c>
      <c r="BB65">
        <v>62</v>
      </c>
      <c r="BD65">
        <v>7.74</v>
      </c>
      <c r="BE65">
        <v>1.95</v>
      </c>
      <c r="BF65">
        <v>3.03</v>
      </c>
      <c r="BG65">
        <v>1.84</v>
      </c>
      <c r="BH65">
        <v>9.34</v>
      </c>
      <c r="BI65">
        <v>0.53</v>
      </c>
      <c r="BJ65">
        <v>1.97</v>
      </c>
      <c r="BK65">
        <v>0.94</v>
      </c>
      <c r="BL65">
        <v>0</v>
      </c>
      <c r="BM65">
        <v>0.2</v>
      </c>
      <c r="BN65">
        <v>3.57</v>
      </c>
      <c r="BO65">
        <v>3.78</v>
      </c>
      <c r="BP65">
        <v>0.25</v>
      </c>
      <c r="BQ65">
        <v>2.0099999999999998</v>
      </c>
      <c r="BR65">
        <v>2.19</v>
      </c>
      <c r="BS65">
        <v>1.64</v>
      </c>
      <c r="BT65">
        <v>2.6925150000000002</v>
      </c>
      <c r="BU65">
        <v>1.341844</v>
      </c>
      <c r="BV65">
        <v>2.3414730000000001</v>
      </c>
      <c r="BW65">
        <v>1.9429620000000001</v>
      </c>
      <c r="BX65">
        <v>0.97984300000000002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4.6946640000000004</v>
      </c>
      <c r="CK65">
        <v>0.935114</v>
      </c>
      <c r="CL65">
        <v>1.938104</v>
      </c>
      <c r="CM65">
        <v>3.5116900000000002</v>
      </c>
      <c r="CN65">
        <v>3.542468</v>
      </c>
      <c r="CO65">
        <v>2.0610719999999998</v>
      </c>
      <c r="CP65">
        <v>4.2581249999999997</v>
      </c>
      <c r="CQ65">
        <v>3.542468</v>
      </c>
      <c r="CR65">
        <v>0.84194100000000005</v>
      </c>
      <c r="CS65">
        <v>2.7933979999999998</v>
      </c>
      <c r="CT65">
        <v>0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83.402884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337.90629999999999</v>
      </c>
      <c r="L66">
        <v>391.27480000000003</v>
      </c>
      <c r="M66">
        <v>92.91</v>
      </c>
      <c r="N66">
        <v>119.136178</v>
      </c>
      <c r="O66">
        <v>62.39</v>
      </c>
      <c r="P66">
        <v>99.558296999999996</v>
      </c>
      <c r="Q66">
        <v>16.293700000000001</v>
      </c>
      <c r="R66">
        <v>41.7316</v>
      </c>
      <c r="S66">
        <v>22.048400000000001</v>
      </c>
      <c r="T66">
        <v>0.56000000000000005</v>
      </c>
      <c r="U66">
        <v>348.97500000000002</v>
      </c>
      <c r="V66">
        <v>14.25</v>
      </c>
      <c r="W66">
        <v>34.799309999999998</v>
      </c>
      <c r="X66">
        <v>124.82989999999999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42.933545000000002</v>
      </c>
      <c r="AH66">
        <v>0</v>
      </c>
      <c r="AI66">
        <v>0</v>
      </c>
      <c r="AJ66">
        <v>0</v>
      </c>
      <c r="AK66">
        <v>26.555779999999999</v>
      </c>
      <c r="AL66">
        <v>0</v>
      </c>
      <c r="AM66">
        <v>10.918805000000001</v>
      </c>
      <c r="AN66">
        <v>0.78345500000000001</v>
      </c>
      <c r="AO66">
        <v>0</v>
      </c>
      <c r="AP66">
        <v>0</v>
      </c>
      <c r="AQ66">
        <v>41.983663999999997</v>
      </c>
      <c r="AR66">
        <v>48.024000000000001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83.402884</v>
      </c>
      <c r="BA66">
        <f t="shared" si="1"/>
        <v>2012.7427890000001</v>
      </c>
      <c r="BB66">
        <v>63</v>
      </c>
      <c r="BD66">
        <v>7.74</v>
      </c>
      <c r="BE66">
        <v>1.95</v>
      </c>
      <c r="BF66">
        <v>3.03</v>
      </c>
      <c r="BG66">
        <v>1.84</v>
      </c>
      <c r="BH66">
        <v>9.34</v>
      </c>
      <c r="BI66">
        <v>0.53</v>
      </c>
      <c r="BJ66">
        <v>1.97</v>
      </c>
      <c r="BK66">
        <v>0.94</v>
      </c>
      <c r="BL66">
        <v>0</v>
      </c>
      <c r="BM66">
        <v>0.2</v>
      </c>
      <c r="BN66">
        <v>3.57</v>
      </c>
      <c r="BO66">
        <v>3.78</v>
      </c>
      <c r="BP66">
        <v>0.25</v>
      </c>
      <c r="BQ66">
        <v>2.0099999999999998</v>
      </c>
      <c r="BR66">
        <v>2.19</v>
      </c>
      <c r="BS66">
        <v>1.64</v>
      </c>
      <c r="BT66">
        <v>2.6925150000000002</v>
      </c>
      <c r="BU66">
        <v>1.341844</v>
      </c>
      <c r="BV66">
        <v>2.3414730000000001</v>
      </c>
      <c r="BW66">
        <v>1.9429620000000001</v>
      </c>
      <c r="BX66">
        <v>0.97984300000000002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4.6946640000000004</v>
      </c>
      <c r="CK66">
        <v>0.935114</v>
      </c>
      <c r="CL66">
        <v>1.938104</v>
      </c>
      <c r="CM66">
        <v>3.5116900000000002</v>
      </c>
      <c r="CN66">
        <v>3.542468</v>
      </c>
      <c r="CO66">
        <v>2.0610719999999998</v>
      </c>
      <c r="CP66">
        <v>4.2581249999999997</v>
      </c>
      <c r="CQ66">
        <v>3.542468</v>
      </c>
      <c r="CR66">
        <v>0.84194100000000005</v>
      </c>
      <c r="CS66">
        <v>2.7933979999999998</v>
      </c>
      <c r="CT66">
        <v>0</v>
      </c>
      <c r="CU66">
        <v>0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83.402884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337.90629999999999</v>
      </c>
      <c r="L67">
        <v>391.27480000000003</v>
      </c>
      <c r="M67">
        <v>92.91</v>
      </c>
      <c r="N67">
        <v>119.136178</v>
      </c>
      <c r="O67">
        <v>62.39</v>
      </c>
      <c r="P67">
        <v>99.558296999999996</v>
      </c>
      <c r="Q67">
        <v>16.293700000000001</v>
      </c>
      <c r="R67">
        <v>41.7316</v>
      </c>
      <c r="S67">
        <v>22.048400000000001</v>
      </c>
      <c r="T67">
        <v>0.56000000000000005</v>
      </c>
      <c r="U67">
        <v>348.97500000000002</v>
      </c>
      <c r="V67">
        <v>14.25</v>
      </c>
      <c r="W67">
        <v>34.295499999999997</v>
      </c>
      <c r="X67">
        <v>124.82989999999999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42.933545000000002</v>
      </c>
      <c r="AH67">
        <v>0</v>
      </c>
      <c r="AI67">
        <v>0</v>
      </c>
      <c r="AJ67">
        <v>0</v>
      </c>
      <c r="AK67">
        <v>26.555779999999999</v>
      </c>
      <c r="AL67">
        <v>0</v>
      </c>
      <c r="AM67">
        <v>10.918805000000001</v>
      </c>
      <c r="AN67">
        <v>0.78345500000000001</v>
      </c>
      <c r="AO67">
        <v>0</v>
      </c>
      <c r="AP67">
        <v>6.1487999999999996</v>
      </c>
      <c r="AQ67">
        <v>41.983663999999997</v>
      </c>
      <c r="AR67">
        <v>48.024000000000001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83.402884</v>
      </c>
      <c r="BA67">
        <f t="shared" si="1"/>
        <v>2018.3877789999999</v>
      </c>
      <c r="BB67">
        <v>64</v>
      </c>
      <c r="BD67">
        <v>7.74</v>
      </c>
      <c r="BE67">
        <v>1.95</v>
      </c>
      <c r="BF67">
        <v>3.03</v>
      </c>
      <c r="BG67">
        <v>1.84</v>
      </c>
      <c r="BH67">
        <v>9.34</v>
      </c>
      <c r="BI67">
        <v>0.53</v>
      </c>
      <c r="BJ67">
        <v>1.97</v>
      </c>
      <c r="BK67">
        <v>0.94</v>
      </c>
      <c r="BL67">
        <v>0</v>
      </c>
      <c r="BM67">
        <v>0.2</v>
      </c>
      <c r="BN67">
        <v>3.57</v>
      </c>
      <c r="BO67">
        <v>3.78</v>
      </c>
      <c r="BP67">
        <v>0.25</v>
      </c>
      <c r="BQ67">
        <v>2.0099999999999998</v>
      </c>
      <c r="BR67">
        <v>2.19</v>
      </c>
      <c r="BS67">
        <v>1.64</v>
      </c>
      <c r="BT67">
        <v>2.6925150000000002</v>
      </c>
      <c r="BU67">
        <v>1.341844</v>
      </c>
      <c r="BV67">
        <v>2.3414730000000001</v>
      </c>
      <c r="BW67">
        <v>1.9429620000000001</v>
      </c>
      <c r="BX67">
        <v>0.97984300000000002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4.6946640000000004</v>
      </c>
      <c r="CK67">
        <v>0.935114</v>
      </c>
      <c r="CL67">
        <v>1.938104</v>
      </c>
      <c r="CM67">
        <v>3.5116900000000002</v>
      </c>
      <c r="CN67">
        <v>3.542468</v>
      </c>
      <c r="CO67">
        <v>2.0610719999999998</v>
      </c>
      <c r="CP67">
        <v>4.2581249999999997</v>
      </c>
      <c r="CQ67">
        <v>3.542468</v>
      </c>
      <c r="CR67">
        <v>0.84194100000000005</v>
      </c>
      <c r="CS67">
        <v>2.7933979999999998</v>
      </c>
      <c r="CT67">
        <v>0</v>
      </c>
      <c r="CU67">
        <v>0</v>
      </c>
      <c r="CV67">
        <v>0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83.402884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337.90629999999999</v>
      </c>
      <c r="L68">
        <v>391.27480000000003</v>
      </c>
      <c r="M68">
        <v>92.91</v>
      </c>
      <c r="N68">
        <v>119.136178</v>
      </c>
      <c r="O68">
        <v>62.39</v>
      </c>
      <c r="P68">
        <v>99.558296999999996</v>
      </c>
      <c r="Q68">
        <v>16.293700000000001</v>
      </c>
      <c r="R68">
        <v>41.7316</v>
      </c>
      <c r="S68">
        <v>22.048400000000001</v>
      </c>
      <c r="T68">
        <v>0.56000000000000005</v>
      </c>
      <c r="U68">
        <v>348.97500000000002</v>
      </c>
      <c r="V68">
        <v>14.25</v>
      </c>
      <c r="W68">
        <v>34.295499999999997</v>
      </c>
      <c r="X68">
        <v>124.82989999999999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42.933545000000002</v>
      </c>
      <c r="AH68">
        <v>0</v>
      </c>
      <c r="AI68">
        <v>0</v>
      </c>
      <c r="AJ68">
        <v>0</v>
      </c>
      <c r="AK68">
        <v>26.555779999999999</v>
      </c>
      <c r="AL68">
        <v>0</v>
      </c>
      <c r="AM68">
        <v>13.234916</v>
      </c>
      <c r="AN68">
        <v>0.78345500000000001</v>
      </c>
      <c r="AO68">
        <v>0</v>
      </c>
      <c r="AP68">
        <v>6.1487999999999996</v>
      </c>
      <c r="AQ68">
        <v>41.983663999999997</v>
      </c>
      <c r="AR68">
        <v>48.024000000000001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83.402884</v>
      </c>
      <c r="BA68">
        <f t="shared" ref="BA68:BA99" si="4">SUM(B68:AZ68)</f>
        <v>2020.70389</v>
      </c>
      <c r="BB68">
        <v>65</v>
      </c>
      <c r="BD68">
        <v>7.74</v>
      </c>
      <c r="BE68">
        <v>1.95</v>
      </c>
      <c r="BF68">
        <v>3.03</v>
      </c>
      <c r="BG68">
        <v>1.84</v>
      </c>
      <c r="BH68">
        <v>9.34</v>
      </c>
      <c r="BI68">
        <v>0.53</v>
      </c>
      <c r="BJ68">
        <v>1.97</v>
      </c>
      <c r="BK68">
        <v>0.94</v>
      </c>
      <c r="BL68">
        <v>0</v>
      </c>
      <c r="BM68">
        <v>0.2</v>
      </c>
      <c r="BN68">
        <v>3.57</v>
      </c>
      <c r="BO68">
        <v>3.78</v>
      </c>
      <c r="BP68">
        <v>0.25</v>
      </c>
      <c r="BQ68">
        <v>2.0099999999999998</v>
      </c>
      <c r="BR68">
        <v>2.19</v>
      </c>
      <c r="BS68">
        <v>1.64</v>
      </c>
      <c r="BT68">
        <v>2.6925150000000002</v>
      </c>
      <c r="BU68">
        <v>1.341844</v>
      </c>
      <c r="BV68">
        <v>2.3414730000000001</v>
      </c>
      <c r="BW68">
        <v>1.9429620000000001</v>
      </c>
      <c r="BX68">
        <v>0.97984300000000002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4.6946640000000004</v>
      </c>
      <c r="CK68">
        <v>0.935114</v>
      </c>
      <c r="CL68">
        <v>1.938104</v>
      </c>
      <c r="CM68">
        <v>3.5116900000000002</v>
      </c>
      <c r="CN68">
        <v>3.542468</v>
      </c>
      <c r="CO68">
        <v>2.0610719999999998</v>
      </c>
      <c r="CP68">
        <v>4.2581249999999997</v>
      </c>
      <c r="CQ68">
        <v>3.542468</v>
      </c>
      <c r="CR68">
        <v>0.84194100000000005</v>
      </c>
      <c r="CS68">
        <v>2.7933979999999998</v>
      </c>
      <c r="CT68">
        <v>0</v>
      </c>
      <c r="CU68">
        <v>0</v>
      </c>
      <c r="CV68">
        <v>0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83.402884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337.90629999999999</v>
      </c>
      <c r="L69">
        <v>391.27480000000003</v>
      </c>
      <c r="M69">
        <v>92.91</v>
      </c>
      <c r="N69">
        <v>119.136178</v>
      </c>
      <c r="O69">
        <v>62.39</v>
      </c>
      <c r="P69">
        <v>99.558296999999996</v>
      </c>
      <c r="Q69">
        <v>16.293700000000001</v>
      </c>
      <c r="R69">
        <v>41.7316</v>
      </c>
      <c r="S69">
        <v>22.048400000000001</v>
      </c>
      <c r="T69">
        <v>0.56000000000000005</v>
      </c>
      <c r="U69">
        <v>348.97500000000002</v>
      </c>
      <c r="V69">
        <v>14.25</v>
      </c>
      <c r="W69">
        <v>34.295499999999997</v>
      </c>
      <c r="X69">
        <v>124.82989999999999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42.933545000000002</v>
      </c>
      <c r="AH69">
        <v>18.957909000000001</v>
      </c>
      <c r="AI69">
        <v>0</v>
      </c>
      <c r="AJ69">
        <v>0</v>
      </c>
      <c r="AK69">
        <v>26.555779999999999</v>
      </c>
      <c r="AL69">
        <v>0</v>
      </c>
      <c r="AM69">
        <v>16.345120999999999</v>
      </c>
      <c r="AN69">
        <v>0.78345500000000001</v>
      </c>
      <c r="AO69">
        <v>0</v>
      </c>
      <c r="AP69">
        <v>6.1487999999999996</v>
      </c>
      <c r="AQ69">
        <v>41.983663999999997</v>
      </c>
      <c r="AR69">
        <v>48.024000000000001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83.553049000000001</v>
      </c>
      <c r="BA69">
        <f t="shared" si="4"/>
        <v>2049.4759689999996</v>
      </c>
      <c r="BB69">
        <v>66</v>
      </c>
      <c r="BD69">
        <v>7.74</v>
      </c>
      <c r="BE69">
        <v>1.95</v>
      </c>
      <c r="BF69">
        <v>3.03</v>
      </c>
      <c r="BG69">
        <v>1.84</v>
      </c>
      <c r="BH69">
        <v>9.34</v>
      </c>
      <c r="BI69">
        <v>0.53</v>
      </c>
      <c r="BJ69">
        <v>1.97</v>
      </c>
      <c r="BK69">
        <v>0.94</v>
      </c>
      <c r="BL69">
        <v>0</v>
      </c>
      <c r="BM69">
        <v>0.2</v>
      </c>
      <c r="BN69">
        <v>3.57</v>
      </c>
      <c r="BO69">
        <v>3.78</v>
      </c>
      <c r="BP69">
        <v>0.25</v>
      </c>
      <c r="BQ69">
        <v>2.0099999999999998</v>
      </c>
      <c r="BR69">
        <v>2.19</v>
      </c>
      <c r="BS69">
        <v>1.64</v>
      </c>
      <c r="BT69">
        <v>2.6925150000000002</v>
      </c>
      <c r="BU69">
        <v>1.341844</v>
      </c>
      <c r="BV69">
        <v>2.3414730000000001</v>
      </c>
      <c r="BW69">
        <v>1.9429620000000001</v>
      </c>
      <c r="BX69">
        <v>0.97984300000000002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4.6946640000000004</v>
      </c>
      <c r="CK69">
        <v>0.935114</v>
      </c>
      <c r="CL69">
        <v>1.938104</v>
      </c>
      <c r="CM69">
        <v>3.5116900000000002</v>
      </c>
      <c r="CN69">
        <v>3.542468</v>
      </c>
      <c r="CO69">
        <v>2.0610719999999998</v>
      </c>
      <c r="CP69">
        <v>4.2581249999999997</v>
      </c>
      <c r="CQ69">
        <v>3.542468</v>
      </c>
      <c r="CR69">
        <v>0.84194100000000005</v>
      </c>
      <c r="CS69">
        <v>2.7933979999999998</v>
      </c>
      <c r="CT69">
        <v>0</v>
      </c>
      <c r="CU69">
        <v>0</v>
      </c>
      <c r="CV69">
        <v>0.15016499999999999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83.553049000000001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337.90629999999999</v>
      </c>
      <c r="L70">
        <v>391.27480000000003</v>
      </c>
      <c r="M70">
        <v>92.91</v>
      </c>
      <c r="N70">
        <v>119.136178</v>
      </c>
      <c r="O70">
        <v>62.39</v>
      </c>
      <c r="P70">
        <v>99.558296999999996</v>
      </c>
      <c r="Q70">
        <v>16.293700000000001</v>
      </c>
      <c r="R70">
        <v>41.7316</v>
      </c>
      <c r="S70">
        <v>22.048400000000001</v>
      </c>
      <c r="T70">
        <v>0.56000000000000005</v>
      </c>
      <c r="U70">
        <v>348.97500000000002</v>
      </c>
      <c r="V70">
        <v>14.25</v>
      </c>
      <c r="W70">
        <v>34.295499999999997</v>
      </c>
      <c r="X70">
        <v>124.82989999999999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42.933545000000002</v>
      </c>
      <c r="AH70">
        <v>24.137131</v>
      </c>
      <c r="AI70">
        <v>0</v>
      </c>
      <c r="AJ70">
        <v>0</v>
      </c>
      <c r="AK70">
        <v>26.555779999999999</v>
      </c>
      <c r="AL70">
        <v>0</v>
      </c>
      <c r="AM70">
        <v>16.345120999999999</v>
      </c>
      <c r="AN70">
        <v>0.78345500000000001</v>
      </c>
      <c r="AO70">
        <v>0</v>
      </c>
      <c r="AP70">
        <v>6.1487999999999996</v>
      </c>
      <c r="AQ70">
        <v>41.983663999999997</v>
      </c>
      <c r="AR70">
        <v>48.024000000000001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83.594761000000005</v>
      </c>
      <c r="BA70">
        <f t="shared" si="4"/>
        <v>2054.696903</v>
      </c>
      <c r="BB70">
        <v>67</v>
      </c>
      <c r="BD70">
        <v>7.74</v>
      </c>
      <c r="BE70">
        <v>1.95</v>
      </c>
      <c r="BF70">
        <v>3.03</v>
      </c>
      <c r="BG70">
        <v>1.84</v>
      </c>
      <c r="BH70">
        <v>9.34</v>
      </c>
      <c r="BI70">
        <v>0.53</v>
      </c>
      <c r="BJ70">
        <v>1.97</v>
      </c>
      <c r="BK70">
        <v>0.94</v>
      </c>
      <c r="BL70">
        <v>0</v>
      </c>
      <c r="BM70">
        <v>0.2</v>
      </c>
      <c r="BN70">
        <v>3.57</v>
      </c>
      <c r="BO70">
        <v>3.78</v>
      </c>
      <c r="BP70">
        <v>0.25</v>
      </c>
      <c r="BQ70">
        <v>2.0099999999999998</v>
      </c>
      <c r="BR70">
        <v>2.19</v>
      </c>
      <c r="BS70">
        <v>1.64</v>
      </c>
      <c r="BT70">
        <v>2.6925150000000002</v>
      </c>
      <c r="BU70">
        <v>1.341844</v>
      </c>
      <c r="BV70">
        <v>2.3414730000000001</v>
      </c>
      <c r="BW70">
        <v>1.9429620000000001</v>
      </c>
      <c r="BX70">
        <v>0.97984300000000002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4.6946640000000004</v>
      </c>
      <c r="CK70">
        <v>0.935114</v>
      </c>
      <c r="CL70">
        <v>1.938104</v>
      </c>
      <c r="CM70">
        <v>3.5116900000000002</v>
      </c>
      <c r="CN70">
        <v>3.542468</v>
      </c>
      <c r="CO70">
        <v>2.0610719999999998</v>
      </c>
      <c r="CP70">
        <v>4.2581249999999997</v>
      </c>
      <c r="CQ70">
        <v>3.542468</v>
      </c>
      <c r="CR70">
        <v>0.84194100000000005</v>
      </c>
      <c r="CS70">
        <v>2.7933979999999998</v>
      </c>
      <c r="CT70">
        <v>0</v>
      </c>
      <c r="CU70">
        <v>0</v>
      </c>
      <c r="CV70">
        <v>0.19187699999999999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83.594761000000005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339.90629999999999</v>
      </c>
      <c r="L71">
        <v>391.27480000000003</v>
      </c>
      <c r="M71">
        <v>92.91</v>
      </c>
      <c r="N71">
        <v>119.136178</v>
      </c>
      <c r="O71">
        <v>62.39</v>
      </c>
      <c r="P71">
        <v>99.558296999999996</v>
      </c>
      <c r="Q71">
        <v>16.293700000000001</v>
      </c>
      <c r="R71">
        <v>41.7316</v>
      </c>
      <c r="S71">
        <v>22.048400000000001</v>
      </c>
      <c r="T71">
        <v>0.56000000000000005</v>
      </c>
      <c r="U71">
        <v>348.97500000000002</v>
      </c>
      <c r="V71">
        <v>14.25</v>
      </c>
      <c r="W71">
        <v>34.295499999999997</v>
      </c>
      <c r="X71">
        <v>124.82989999999999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42.933545000000002</v>
      </c>
      <c r="AH71">
        <v>39.088472000000003</v>
      </c>
      <c r="AI71">
        <v>0</v>
      </c>
      <c r="AJ71">
        <v>0</v>
      </c>
      <c r="AK71">
        <v>26.555779999999999</v>
      </c>
      <c r="AL71">
        <v>0</v>
      </c>
      <c r="AM71">
        <v>16.345120999999999</v>
      </c>
      <c r="AN71">
        <v>0.78345500000000001</v>
      </c>
      <c r="AO71">
        <v>0</v>
      </c>
      <c r="AP71">
        <v>1.0247999999999999</v>
      </c>
      <c r="AQ71">
        <v>41.983663999999997</v>
      </c>
      <c r="AR71">
        <v>48.024000000000001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83.839558000000011</v>
      </c>
      <c r="BA71">
        <f t="shared" si="4"/>
        <v>2066.7690409999996</v>
      </c>
      <c r="BB71">
        <v>68</v>
      </c>
      <c r="BD71">
        <v>7.81</v>
      </c>
      <c r="BE71">
        <v>1.95</v>
      </c>
      <c r="BF71">
        <v>3.03</v>
      </c>
      <c r="BG71">
        <v>1.84</v>
      </c>
      <c r="BH71">
        <v>9.34</v>
      </c>
      <c r="BI71">
        <v>0.53</v>
      </c>
      <c r="BJ71">
        <v>1.97</v>
      </c>
      <c r="BK71">
        <v>0.94</v>
      </c>
      <c r="BL71">
        <v>0</v>
      </c>
      <c r="BM71">
        <v>0.2</v>
      </c>
      <c r="BN71">
        <v>3.57</v>
      </c>
      <c r="BO71">
        <v>3.78</v>
      </c>
      <c r="BP71">
        <v>0.25</v>
      </c>
      <c r="BQ71">
        <v>2.0099999999999998</v>
      </c>
      <c r="BR71">
        <v>2.19</v>
      </c>
      <c r="BS71">
        <v>1.64</v>
      </c>
      <c r="BT71">
        <v>2.6925150000000002</v>
      </c>
      <c r="BU71">
        <v>1.341844</v>
      </c>
      <c r="BV71">
        <v>2.3414730000000001</v>
      </c>
      <c r="BW71">
        <v>1.9429620000000001</v>
      </c>
      <c r="BX71">
        <v>0.97984300000000002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4.7498860000000001</v>
      </c>
      <c r="CK71">
        <v>0.935114</v>
      </c>
      <c r="CL71">
        <v>1.938104</v>
      </c>
      <c r="CM71">
        <v>3.5116900000000002</v>
      </c>
      <c r="CN71">
        <v>3.542468</v>
      </c>
      <c r="CO71">
        <v>2.0610719999999998</v>
      </c>
      <c r="CP71">
        <v>4.2581249999999997</v>
      </c>
      <c r="CQ71">
        <v>3.542468</v>
      </c>
      <c r="CR71">
        <v>0.84194100000000005</v>
      </c>
      <c r="CS71">
        <v>2.7933979999999998</v>
      </c>
      <c r="CT71">
        <v>0</v>
      </c>
      <c r="CU71">
        <v>0</v>
      </c>
      <c r="CV71">
        <v>0.31145200000000001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83.839558000000011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339.90629999999999</v>
      </c>
      <c r="L72">
        <v>391.27480000000003</v>
      </c>
      <c r="M72">
        <v>92.91</v>
      </c>
      <c r="N72">
        <v>119.136178</v>
      </c>
      <c r="O72">
        <v>62.39</v>
      </c>
      <c r="P72">
        <v>99.558296999999996</v>
      </c>
      <c r="Q72">
        <v>16.293700000000001</v>
      </c>
      <c r="R72">
        <v>41.7316</v>
      </c>
      <c r="S72">
        <v>22.048400000000001</v>
      </c>
      <c r="T72">
        <v>0.56000000000000005</v>
      </c>
      <c r="U72">
        <v>348.97500000000002</v>
      </c>
      <c r="V72">
        <v>14.25</v>
      </c>
      <c r="W72">
        <v>34.295499999999997</v>
      </c>
      <c r="X72">
        <v>124.82989999999999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9.4297959999999996</v>
      </c>
      <c r="AE72">
        <v>0</v>
      </c>
      <c r="AF72">
        <v>8.3321880000000004</v>
      </c>
      <c r="AG72">
        <v>42.933545000000002</v>
      </c>
      <c r="AH72">
        <v>58.632708000000001</v>
      </c>
      <c r="AI72">
        <v>0</v>
      </c>
      <c r="AJ72">
        <v>0</v>
      </c>
      <c r="AK72">
        <v>26.555779999999999</v>
      </c>
      <c r="AL72">
        <v>0</v>
      </c>
      <c r="AM72">
        <v>16.345120999999999</v>
      </c>
      <c r="AN72">
        <v>0.78345500000000001</v>
      </c>
      <c r="AO72">
        <v>0</v>
      </c>
      <c r="AP72">
        <v>1.0247999999999999</v>
      </c>
      <c r="AQ72">
        <v>41.983663999999997</v>
      </c>
      <c r="AR72">
        <v>48.024000000000001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83.997314000000003</v>
      </c>
      <c r="BA72">
        <f t="shared" si="4"/>
        <v>2095.9008289999997</v>
      </c>
      <c r="BB72">
        <v>69</v>
      </c>
      <c r="BD72">
        <v>7.81</v>
      </c>
      <c r="BE72">
        <v>1.95</v>
      </c>
      <c r="BF72">
        <v>3.03</v>
      </c>
      <c r="BG72">
        <v>1.84</v>
      </c>
      <c r="BH72">
        <v>9.34</v>
      </c>
      <c r="BI72">
        <v>0.53</v>
      </c>
      <c r="BJ72">
        <v>1.97</v>
      </c>
      <c r="BK72">
        <v>0.94</v>
      </c>
      <c r="BL72">
        <v>0</v>
      </c>
      <c r="BM72">
        <v>0.2</v>
      </c>
      <c r="BN72">
        <v>3.57</v>
      </c>
      <c r="BO72">
        <v>3.78</v>
      </c>
      <c r="BP72">
        <v>0.25</v>
      </c>
      <c r="BQ72">
        <v>2.0099999999999998</v>
      </c>
      <c r="BR72">
        <v>2.19</v>
      </c>
      <c r="BS72">
        <v>1.64</v>
      </c>
      <c r="BT72">
        <v>2.6925150000000002</v>
      </c>
      <c r="BU72">
        <v>1.341844</v>
      </c>
      <c r="BV72">
        <v>2.3414730000000001</v>
      </c>
      <c r="BW72">
        <v>1.9429620000000001</v>
      </c>
      <c r="BX72">
        <v>0.97984300000000002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4.7519159999999996</v>
      </c>
      <c r="CK72">
        <v>0.935114</v>
      </c>
      <c r="CL72">
        <v>1.938104</v>
      </c>
      <c r="CM72">
        <v>3.5116900000000002</v>
      </c>
      <c r="CN72">
        <v>3.542468</v>
      </c>
      <c r="CO72">
        <v>2.0610719999999998</v>
      </c>
      <c r="CP72">
        <v>4.2581249999999997</v>
      </c>
      <c r="CQ72">
        <v>3.542468</v>
      </c>
      <c r="CR72">
        <v>0.84194100000000005</v>
      </c>
      <c r="CS72">
        <v>2.7933979999999998</v>
      </c>
      <c r="CT72">
        <v>0</v>
      </c>
      <c r="CU72">
        <v>0</v>
      </c>
      <c r="CV72">
        <v>0.46717799999999998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83.997314000000003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339.90629999999999</v>
      </c>
      <c r="L73">
        <v>391.27480000000003</v>
      </c>
      <c r="M73">
        <v>92.91</v>
      </c>
      <c r="N73">
        <v>119.136178</v>
      </c>
      <c r="O73">
        <v>62.39</v>
      </c>
      <c r="P73">
        <v>99.558296999999996</v>
      </c>
      <c r="Q73">
        <v>16.293700000000001</v>
      </c>
      <c r="R73">
        <v>41.7316</v>
      </c>
      <c r="S73">
        <v>22.048400000000001</v>
      </c>
      <c r="T73">
        <v>0.56000000000000005</v>
      </c>
      <c r="U73">
        <v>348.97500000000002</v>
      </c>
      <c r="V73">
        <v>14.25</v>
      </c>
      <c r="W73">
        <v>34.295499999999997</v>
      </c>
      <c r="X73">
        <v>124.82989999999999</v>
      </c>
      <c r="Y73">
        <v>0</v>
      </c>
      <c r="Z73">
        <v>13.1076</v>
      </c>
      <c r="AA73">
        <v>0</v>
      </c>
      <c r="AB73">
        <v>3.4694120000000002</v>
      </c>
      <c r="AC73">
        <v>0</v>
      </c>
      <c r="AD73">
        <v>9.4297959999999996</v>
      </c>
      <c r="AE73">
        <v>0</v>
      </c>
      <c r="AF73">
        <v>8.3321880000000004</v>
      </c>
      <c r="AG73">
        <v>42.933545000000002</v>
      </c>
      <c r="AH73">
        <v>58.632708000000001</v>
      </c>
      <c r="AI73">
        <v>0</v>
      </c>
      <c r="AJ73">
        <v>0</v>
      </c>
      <c r="AK73">
        <v>26.555779999999999</v>
      </c>
      <c r="AL73">
        <v>0</v>
      </c>
      <c r="AM73">
        <v>16.345120999999999</v>
      </c>
      <c r="AN73">
        <v>0.78345500000000001</v>
      </c>
      <c r="AO73">
        <v>0</v>
      </c>
      <c r="AP73">
        <v>1.0247999999999999</v>
      </c>
      <c r="AQ73">
        <v>41.983663999999997</v>
      </c>
      <c r="AR73">
        <v>48.024000000000001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84.343662000000009</v>
      </c>
      <c r="BA73">
        <f t="shared" si="4"/>
        <v>2106.2703889999998</v>
      </c>
      <c r="BB73">
        <v>70</v>
      </c>
      <c r="BD73">
        <v>7.74</v>
      </c>
      <c r="BE73">
        <v>1.95</v>
      </c>
      <c r="BF73">
        <v>3.03</v>
      </c>
      <c r="BG73">
        <v>1.84</v>
      </c>
      <c r="BH73">
        <v>9.34</v>
      </c>
      <c r="BI73">
        <v>0.53</v>
      </c>
      <c r="BJ73">
        <v>1.97</v>
      </c>
      <c r="BK73">
        <v>0.94</v>
      </c>
      <c r="BL73">
        <v>0</v>
      </c>
      <c r="BM73">
        <v>0.2</v>
      </c>
      <c r="BN73">
        <v>3.57</v>
      </c>
      <c r="BO73">
        <v>3.78</v>
      </c>
      <c r="BP73">
        <v>0.25</v>
      </c>
      <c r="BQ73">
        <v>2.0099999999999998</v>
      </c>
      <c r="BR73">
        <v>2.19</v>
      </c>
      <c r="BS73">
        <v>1.64</v>
      </c>
      <c r="BT73">
        <v>2.6925150000000002</v>
      </c>
      <c r="BU73">
        <v>1.341844</v>
      </c>
      <c r="BV73">
        <v>2.3414730000000001</v>
      </c>
      <c r="BW73">
        <v>1.9429620000000001</v>
      </c>
      <c r="BX73">
        <v>0.97984300000000002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4.7519159999999996</v>
      </c>
      <c r="CK73">
        <v>0.935114</v>
      </c>
      <c r="CL73">
        <v>1.938104</v>
      </c>
      <c r="CM73">
        <v>3.5116900000000002</v>
      </c>
      <c r="CN73">
        <v>3.542468</v>
      </c>
      <c r="CO73">
        <v>2.0610719999999998</v>
      </c>
      <c r="CP73">
        <v>4.2581249999999997</v>
      </c>
      <c r="CQ73">
        <v>3.542468</v>
      </c>
      <c r="CR73">
        <v>0.84194100000000005</v>
      </c>
      <c r="CS73">
        <v>2.7933979999999998</v>
      </c>
      <c r="CT73">
        <v>5.4765000000000001E-2</v>
      </c>
      <c r="CU73">
        <v>0.36158299999999999</v>
      </c>
      <c r="CV73">
        <v>0.46717799999999998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84.343662000000009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339.90629999999999</v>
      </c>
      <c r="L74">
        <v>391.27480000000003</v>
      </c>
      <c r="M74">
        <v>92.91</v>
      </c>
      <c r="N74">
        <v>119.136178</v>
      </c>
      <c r="O74">
        <v>62.39</v>
      </c>
      <c r="P74">
        <v>99.558296999999996</v>
      </c>
      <c r="Q74">
        <v>16.293700000000001</v>
      </c>
      <c r="R74">
        <v>41.7316</v>
      </c>
      <c r="S74">
        <v>22.048400000000001</v>
      </c>
      <c r="T74">
        <v>0.56000000000000005</v>
      </c>
      <c r="U74">
        <v>348.97500000000002</v>
      </c>
      <c r="V74">
        <v>14.25</v>
      </c>
      <c r="W74">
        <v>34.295499999999997</v>
      </c>
      <c r="X74">
        <v>124.82989999999999</v>
      </c>
      <c r="Y74">
        <v>0</v>
      </c>
      <c r="Z74">
        <v>13.1076</v>
      </c>
      <c r="AA74">
        <v>3.7919999999999998</v>
      </c>
      <c r="AB74">
        <v>13.600092</v>
      </c>
      <c r="AC74">
        <v>10.024682</v>
      </c>
      <c r="AD74">
        <v>9.4297959999999996</v>
      </c>
      <c r="AE74">
        <v>0</v>
      </c>
      <c r="AF74">
        <v>16.664376000000001</v>
      </c>
      <c r="AG74">
        <v>42.933545000000002</v>
      </c>
      <c r="AH74">
        <v>58.632708000000001</v>
      </c>
      <c r="AI74">
        <v>0</v>
      </c>
      <c r="AJ74">
        <v>0</v>
      </c>
      <c r="AK74">
        <v>26.555779999999999</v>
      </c>
      <c r="AL74">
        <v>0</v>
      </c>
      <c r="AM74">
        <v>16.345120999999999</v>
      </c>
      <c r="AN74">
        <v>0.78345500000000001</v>
      </c>
      <c r="AO74">
        <v>0</v>
      </c>
      <c r="AP74">
        <v>1.0247999999999999</v>
      </c>
      <c r="AQ74">
        <v>41.983663999999997</v>
      </c>
      <c r="AR74">
        <v>48.024000000000001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84.825057000000001</v>
      </c>
      <c r="BA74">
        <f t="shared" si="4"/>
        <v>2139.0313339999998</v>
      </c>
      <c r="BB74">
        <v>71</v>
      </c>
      <c r="BD74">
        <v>7.74</v>
      </c>
      <c r="BE74">
        <v>1.95</v>
      </c>
      <c r="BF74">
        <v>3.03</v>
      </c>
      <c r="BG74">
        <v>1.84</v>
      </c>
      <c r="BH74">
        <v>9.34</v>
      </c>
      <c r="BI74">
        <v>0.53</v>
      </c>
      <c r="BJ74">
        <v>1.97</v>
      </c>
      <c r="BK74">
        <v>0.94</v>
      </c>
      <c r="BL74">
        <v>0</v>
      </c>
      <c r="BM74">
        <v>0.2</v>
      </c>
      <c r="BN74">
        <v>3.57</v>
      </c>
      <c r="BO74">
        <v>3.78</v>
      </c>
      <c r="BP74">
        <v>0.25</v>
      </c>
      <c r="BQ74">
        <v>2.0099999999999998</v>
      </c>
      <c r="BR74">
        <v>2.19</v>
      </c>
      <c r="BS74">
        <v>1.64</v>
      </c>
      <c r="BT74">
        <v>2.6925150000000002</v>
      </c>
      <c r="BU74">
        <v>1.341844</v>
      </c>
      <c r="BV74">
        <v>2.3414730000000001</v>
      </c>
      <c r="BW74">
        <v>1.9429620000000001</v>
      </c>
      <c r="BX74">
        <v>0.97984300000000002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4.7519159999999996</v>
      </c>
      <c r="CK74">
        <v>0.935114</v>
      </c>
      <c r="CL74">
        <v>1.938104</v>
      </c>
      <c r="CM74">
        <v>3.5116900000000002</v>
      </c>
      <c r="CN74">
        <v>3.542468</v>
      </c>
      <c r="CO74">
        <v>2.0610719999999998</v>
      </c>
      <c r="CP74">
        <v>4.2581249999999997</v>
      </c>
      <c r="CQ74">
        <v>3.542468</v>
      </c>
      <c r="CR74">
        <v>0.84194100000000005</v>
      </c>
      <c r="CS74">
        <v>2.7933979999999998</v>
      </c>
      <c r="CT74">
        <v>0.49598399999999998</v>
      </c>
      <c r="CU74">
        <v>0.40175899999999998</v>
      </c>
      <c r="CV74">
        <v>0.46717799999999998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84.825057000000001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339.90629999999999</v>
      </c>
      <c r="L75">
        <v>391.27480000000003</v>
      </c>
      <c r="M75">
        <v>92.91</v>
      </c>
      <c r="N75">
        <v>119.136178</v>
      </c>
      <c r="O75">
        <v>62.39</v>
      </c>
      <c r="P75">
        <v>99.558296999999996</v>
      </c>
      <c r="Q75">
        <v>16.293700000000001</v>
      </c>
      <c r="R75">
        <v>41.7316</v>
      </c>
      <c r="S75">
        <v>22.048400000000001</v>
      </c>
      <c r="T75">
        <v>0.56000000000000005</v>
      </c>
      <c r="U75">
        <v>348.97500000000002</v>
      </c>
      <c r="V75">
        <v>14.25</v>
      </c>
      <c r="W75">
        <v>34.799309999999998</v>
      </c>
      <c r="X75">
        <v>124.82989999999999</v>
      </c>
      <c r="Y75">
        <v>0</v>
      </c>
      <c r="Z75">
        <v>11</v>
      </c>
      <c r="AA75">
        <v>13.983000000000001</v>
      </c>
      <c r="AB75">
        <v>27.422225999999998</v>
      </c>
      <c r="AC75">
        <v>20.069148999999999</v>
      </c>
      <c r="AD75">
        <v>15.306336</v>
      </c>
      <c r="AE75">
        <v>0</v>
      </c>
      <c r="AF75">
        <v>25.403012</v>
      </c>
      <c r="AG75">
        <v>42.933545000000002</v>
      </c>
      <c r="AH75">
        <v>68.404826</v>
      </c>
      <c r="AI75">
        <v>0</v>
      </c>
      <c r="AJ75">
        <v>0</v>
      </c>
      <c r="AK75">
        <v>26.555779999999999</v>
      </c>
      <c r="AL75">
        <v>0</v>
      </c>
      <c r="AM75">
        <v>16.345120999999999</v>
      </c>
      <c r="AN75">
        <v>0.78345500000000001</v>
      </c>
      <c r="AO75">
        <v>0</v>
      </c>
      <c r="AP75">
        <v>1.0247999999999999</v>
      </c>
      <c r="AQ75">
        <v>37.626868999999999</v>
      </c>
      <c r="AR75">
        <v>48.024000000000001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85.552273999999997</v>
      </c>
      <c r="BA75">
        <f t="shared" si="4"/>
        <v>2192.2428610000002</v>
      </c>
      <c r="BB75">
        <v>72</v>
      </c>
      <c r="BD75">
        <v>7.74</v>
      </c>
      <c r="BE75">
        <v>1.95</v>
      </c>
      <c r="BF75">
        <v>3.03</v>
      </c>
      <c r="BG75">
        <v>1.84</v>
      </c>
      <c r="BH75">
        <v>9.34</v>
      </c>
      <c r="BI75">
        <v>0.53</v>
      </c>
      <c r="BJ75">
        <v>1.97</v>
      </c>
      <c r="BK75">
        <v>0.94</v>
      </c>
      <c r="BL75">
        <v>0</v>
      </c>
      <c r="BM75">
        <v>0.2</v>
      </c>
      <c r="BN75">
        <v>3.57</v>
      </c>
      <c r="BO75">
        <v>3.78</v>
      </c>
      <c r="BP75">
        <v>0.25</v>
      </c>
      <c r="BQ75">
        <v>2.0099999999999998</v>
      </c>
      <c r="BR75">
        <v>2.19</v>
      </c>
      <c r="BS75">
        <v>1.64</v>
      </c>
      <c r="BT75">
        <v>2.6925150000000002</v>
      </c>
      <c r="BU75">
        <v>1.341844</v>
      </c>
      <c r="BV75">
        <v>2.3414730000000001</v>
      </c>
      <c r="BW75">
        <v>1.9429620000000001</v>
      </c>
      <c r="BX75">
        <v>0.97984300000000002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4.7519159999999996</v>
      </c>
      <c r="CK75">
        <v>0.935114</v>
      </c>
      <c r="CL75">
        <v>1.938104</v>
      </c>
      <c r="CM75">
        <v>3.5116900000000002</v>
      </c>
      <c r="CN75">
        <v>3.542468</v>
      </c>
      <c r="CO75">
        <v>2.0610719999999998</v>
      </c>
      <c r="CP75">
        <v>4.2581249999999997</v>
      </c>
      <c r="CQ75">
        <v>3.542468</v>
      </c>
      <c r="CR75">
        <v>0.84194100000000005</v>
      </c>
      <c r="CS75">
        <v>2.7933979999999998</v>
      </c>
      <c r="CT75">
        <v>0.91274200000000005</v>
      </c>
      <c r="CU75">
        <v>0.63435600000000003</v>
      </c>
      <c r="CV75">
        <v>0.54503999999999997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85.552273999999997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339.90629999999999</v>
      </c>
      <c r="L76">
        <v>391.27480000000003</v>
      </c>
      <c r="M76">
        <v>92.91</v>
      </c>
      <c r="N76">
        <v>119.136178</v>
      </c>
      <c r="O76">
        <v>62.39</v>
      </c>
      <c r="P76">
        <v>99.558296999999996</v>
      </c>
      <c r="Q76">
        <v>16.293700000000001</v>
      </c>
      <c r="R76">
        <v>41.7316</v>
      </c>
      <c r="S76">
        <v>22.048400000000001</v>
      </c>
      <c r="T76">
        <v>0.56000000000000005</v>
      </c>
      <c r="U76">
        <v>348.97500000000002</v>
      </c>
      <c r="V76">
        <v>14.25</v>
      </c>
      <c r="W76">
        <v>34.799309999999998</v>
      </c>
      <c r="X76">
        <v>124.82989999999999</v>
      </c>
      <c r="Y76">
        <v>0</v>
      </c>
      <c r="Z76">
        <v>13.1076</v>
      </c>
      <c r="AA76">
        <v>28.045000000000002</v>
      </c>
      <c r="AB76">
        <v>41.133339999999997</v>
      </c>
      <c r="AC76">
        <v>30.104384</v>
      </c>
      <c r="AD76">
        <v>28.289387999999999</v>
      </c>
      <c r="AE76">
        <v>0</v>
      </c>
      <c r="AF76">
        <v>35.564217999999997</v>
      </c>
      <c r="AG76">
        <v>42.933545000000002</v>
      </c>
      <c r="AH76">
        <v>96.548525999999995</v>
      </c>
      <c r="AI76">
        <v>0</v>
      </c>
      <c r="AJ76">
        <v>0</v>
      </c>
      <c r="AK76">
        <v>26.555779999999999</v>
      </c>
      <c r="AL76">
        <v>0</v>
      </c>
      <c r="AM76">
        <v>16.345120999999999</v>
      </c>
      <c r="AN76">
        <v>0.78345500000000001</v>
      </c>
      <c r="AO76">
        <v>0</v>
      </c>
      <c r="AP76">
        <v>1.0247999999999999</v>
      </c>
      <c r="AQ76">
        <v>41.983663999999997</v>
      </c>
      <c r="AR76">
        <v>48.024000000000001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86.475635999999994</v>
      </c>
      <c r="BA76">
        <f t="shared" si="4"/>
        <v>2288.7269249999999</v>
      </c>
      <c r="BB76">
        <v>73</v>
      </c>
      <c r="BD76">
        <v>7.74</v>
      </c>
      <c r="BE76">
        <v>1.95</v>
      </c>
      <c r="BF76">
        <v>3.03</v>
      </c>
      <c r="BG76">
        <v>1.84</v>
      </c>
      <c r="BH76">
        <v>9.34</v>
      </c>
      <c r="BI76">
        <v>0.53</v>
      </c>
      <c r="BJ76">
        <v>1.97</v>
      </c>
      <c r="BK76">
        <v>0.94</v>
      </c>
      <c r="BL76">
        <v>0</v>
      </c>
      <c r="BM76">
        <v>0.2</v>
      </c>
      <c r="BN76">
        <v>3.57</v>
      </c>
      <c r="BO76">
        <v>3.78</v>
      </c>
      <c r="BP76">
        <v>0.25</v>
      </c>
      <c r="BQ76">
        <v>2.0099999999999998</v>
      </c>
      <c r="BR76">
        <v>2.19</v>
      </c>
      <c r="BS76">
        <v>1.64</v>
      </c>
      <c r="BT76">
        <v>2.6925150000000002</v>
      </c>
      <c r="BU76">
        <v>1.341844</v>
      </c>
      <c r="BV76">
        <v>2.3414730000000001</v>
      </c>
      <c r="BW76">
        <v>1.9429620000000001</v>
      </c>
      <c r="BX76">
        <v>0.97984300000000002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4.7519159999999996</v>
      </c>
      <c r="CK76">
        <v>0.935114</v>
      </c>
      <c r="CL76">
        <v>1.938104</v>
      </c>
      <c r="CM76">
        <v>3.5116900000000002</v>
      </c>
      <c r="CN76">
        <v>3.542468</v>
      </c>
      <c r="CO76">
        <v>2.0610719999999998</v>
      </c>
      <c r="CP76">
        <v>4.2581249999999997</v>
      </c>
      <c r="CQ76">
        <v>3.542468</v>
      </c>
      <c r="CR76">
        <v>0.84194100000000005</v>
      </c>
      <c r="CS76">
        <v>2.7933979999999998</v>
      </c>
      <c r="CT76">
        <v>0.99196799999999996</v>
      </c>
      <c r="CU76">
        <v>1.2560249999999999</v>
      </c>
      <c r="CV76">
        <v>0.76750700000000005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86.475635999999994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339.90629999999999</v>
      </c>
      <c r="L77">
        <v>391.27480000000003</v>
      </c>
      <c r="M77">
        <v>92.91</v>
      </c>
      <c r="N77">
        <v>119.136178</v>
      </c>
      <c r="O77">
        <v>62.39</v>
      </c>
      <c r="P77">
        <v>99.558296999999996</v>
      </c>
      <c r="Q77">
        <v>16.293700000000001</v>
      </c>
      <c r="R77">
        <v>41.7316</v>
      </c>
      <c r="S77">
        <v>22.048400000000001</v>
      </c>
      <c r="T77">
        <v>0.56000000000000005</v>
      </c>
      <c r="U77">
        <v>348.97500000000002</v>
      </c>
      <c r="V77">
        <v>14.25</v>
      </c>
      <c r="W77">
        <v>34.799309999999998</v>
      </c>
      <c r="X77">
        <v>124.82989999999999</v>
      </c>
      <c r="Y77">
        <v>0</v>
      </c>
      <c r="Z77">
        <v>13.1076</v>
      </c>
      <c r="AA77">
        <v>28.045000000000002</v>
      </c>
      <c r="AB77">
        <v>41.133339999999997</v>
      </c>
      <c r="AC77">
        <v>30.104384</v>
      </c>
      <c r="AD77">
        <v>28.289387999999999</v>
      </c>
      <c r="AE77">
        <v>0</v>
      </c>
      <c r="AF77">
        <v>35.564217999999997</v>
      </c>
      <c r="AG77">
        <v>42.933545000000002</v>
      </c>
      <c r="AH77">
        <v>120.68565700000001</v>
      </c>
      <c r="AI77">
        <v>0</v>
      </c>
      <c r="AJ77">
        <v>0</v>
      </c>
      <c r="AK77">
        <v>26.555779999999999</v>
      </c>
      <c r="AL77">
        <v>0</v>
      </c>
      <c r="AM77">
        <v>16.345120999999999</v>
      </c>
      <c r="AN77">
        <v>0.78345500000000001</v>
      </c>
      <c r="AO77">
        <v>0</v>
      </c>
      <c r="AP77">
        <v>4.4835000000000003</v>
      </c>
      <c r="AQ77">
        <v>41.983663999999997</v>
      </c>
      <c r="AR77">
        <v>48.024000000000001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86.688534000000018</v>
      </c>
      <c r="BA77">
        <f t="shared" si="4"/>
        <v>2316.5356539999998</v>
      </c>
      <c r="BB77">
        <v>74</v>
      </c>
      <c r="BD77">
        <v>7.74</v>
      </c>
      <c r="BE77">
        <v>1.95</v>
      </c>
      <c r="BF77">
        <v>3.03</v>
      </c>
      <c r="BG77">
        <v>1.84</v>
      </c>
      <c r="BH77">
        <v>9.34</v>
      </c>
      <c r="BI77">
        <v>0.53</v>
      </c>
      <c r="BJ77">
        <v>1.97</v>
      </c>
      <c r="BK77">
        <v>0.94</v>
      </c>
      <c r="BL77">
        <v>0</v>
      </c>
      <c r="BM77">
        <v>0.2</v>
      </c>
      <c r="BN77">
        <v>3.57</v>
      </c>
      <c r="BO77">
        <v>3.78</v>
      </c>
      <c r="BP77">
        <v>0.25</v>
      </c>
      <c r="BQ77">
        <v>2.0099999999999998</v>
      </c>
      <c r="BR77">
        <v>2.19</v>
      </c>
      <c r="BS77">
        <v>1.64</v>
      </c>
      <c r="BT77">
        <v>2.6925150000000002</v>
      </c>
      <c r="BU77">
        <v>1.341844</v>
      </c>
      <c r="BV77">
        <v>2.362495</v>
      </c>
      <c r="BW77">
        <v>1.9429620000000001</v>
      </c>
      <c r="BX77">
        <v>0.97984300000000002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4.7519159999999996</v>
      </c>
      <c r="CK77">
        <v>0.935114</v>
      </c>
      <c r="CL77">
        <v>1.938104</v>
      </c>
      <c r="CM77">
        <v>3.5116900000000002</v>
      </c>
      <c r="CN77">
        <v>3.542468</v>
      </c>
      <c r="CO77">
        <v>2.0610719999999998</v>
      </c>
      <c r="CP77">
        <v>4.2581249999999997</v>
      </c>
      <c r="CQ77">
        <v>3.542468</v>
      </c>
      <c r="CR77">
        <v>0.84194100000000005</v>
      </c>
      <c r="CS77">
        <v>2.7933979999999998</v>
      </c>
      <c r="CT77">
        <v>0.99196799999999996</v>
      </c>
      <c r="CU77">
        <v>1.2560249999999999</v>
      </c>
      <c r="CV77">
        <v>0.95938299999999999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86.688534000000018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339.90629999999999</v>
      </c>
      <c r="L78">
        <v>391.27480000000003</v>
      </c>
      <c r="M78">
        <v>92.91</v>
      </c>
      <c r="N78">
        <v>119.136178</v>
      </c>
      <c r="O78">
        <v>62.39</v>
      </c>
      <c r="P78">
        <v>99.558296999999996</v>
      </c>
      <c r="Q78">
        <v>16.293700000000001</v>
      </c>
      <c r="R78">
        <v>41.7316</v>
      </c>
      <c r="S78">
        <v>22.048400000000001</v>
      </c>
      <c r="T78">
        <v>0.56000000000000005</v>
      </c>
      <c r="U78">
        <v>348.97500000000002</v>
      </c>
      <c r="V78">
        <v>14.25</v>
      </c>
      <c r="W78">
        <v>34.799309999999998</v>
      </c>
      <c r="X78">
        <v>124.82989999999999</v>
      </c>
      <c r="Y78">
        <v>0</v>
      </c>
      <c r="Z78">
        <v>13.1076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0</v>
      </c>
      <c r="AF78">
        <v>35.564217999999997</v>
      </c>
      <c r="AG78">
        <v>42.933545000000002</v>
      </c>
      <c r="AH78">
        <v>120.68565700000001</v>
      </c>
      <c r="AI78">
        <v>0</v>
      </c>
      <c r="AJ78">
        <v>0</v>
      </c>
      <c r="AK78">
        <v>26.555779999999999</v>
      </c>
      <c r="AL78">
        <v>0</v>
      </c>
      <c r="AM78">
        <v>16.345120999999999</v>
      </c>
      <c r="AN78">
        <v>0.78345500000000001</v>
      </c>
      <c r="AO78">
        <v>0</v>
      </c>
      <c r="AP78">
        <v>4.4835000000000003</v>
      </c>
      <c r="AQ78">
        <v>41.983663999999997</v>
      </c>
      <c r="AR78">
        <v>48.024000000000001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86.689092000000002</v>
      </c>
      <c r="BA78">
        <f t="shared" si="4"/>
        <v>2316.5899319999999</v>
      </c>
      <c r="BB78">
        <v>75</v>
      </c>
      <c r="BD78">
        <v>7.74</v>
      </c>
      <c r="BE78">
        <v>1.95</v>
      </c>
      <c r="BF78">
        <v>3.03</v>
      </c>
      <c r="BG78">
        <v>1.84</v>
      </c>
      <c r="BH78">
        <v>9.34</v>
      </c>
      <c r="BI78">
        <v>0.53</v>
      </c>
      <c r="BJ78">
        <v>1.97</v>
      </c>
      <c r="BK78">
        <v>0.94</v>
      </c>
      <c r="BL78">
        <v>0</v>
      </c>
      <c r="BM78">
        <v>0.2</v>
      </c>
      <c r="BN78">
        <v>3.57</v>
      </c>
      <c r="BO78">
        <v>3.78</v>
      </c>
      <c r="BP78">
        <v>0.25</v>
      </c>
      <c r="BQ78">
        <v>2.0099999999999998</v>
      </c>
      <c r="BR78">
        <v>2.19</v>
      </c>
      <c r="BS78">
        <v>1.64</v>
      </c>
      <c r="BT78">
        <v>2.6925150000000002</v>
      </c>
      <c r="BU78">
        <v>1.341844</v>
      </c>
      <c r="BV78">
        <v>2.3630529999999998</v>
      </c>
      <c r="BW78">
        <v>1.9429620000000001</v>
      </c>
      <c r="BX78">
        <v>0.97984300000000002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4.7519159999999996</v>
      </c>
      <c r="CK78">
        <v>0.935114</v>
      </c>
      <c r="CL78">
        <v>1.938104</v>
      </c>
      <c r="CM78">
        <v>3.5116900000000002</v>
      </c>
      <c r="CN78">
        <v>3.542468</v>
      </c>
      <c r="CO78">
        <v>2.0610719999999998</v>
      </c>
      <c r="CP78">
        <v>4.2581249999999997</v>
      </c>
      <c r="CQ78">
        <v>3.542468</v>
      </c>
      <c r="CR78">
        <v>0.84194100000000005</v>
      </c>
      <c r="CS78">
        <v>2.7933979999999998</v>
      </c>
      <c r="CT78">
        <v>0.99196799999999996</v>
      </c>
      <c r="CU78">
        <v>1.2560249999999999</v>
      </c>
      <c r="CV78">
        <v>0.95938299999999999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86.689092000000002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339.90629999999999</v>
      </c>
      <c r="L79">
        <v>391.27480000000003</v>
      </c>
      <c r="M79">
        <v>92.91</v>
      </c>
      <c r="N79">
        <v>119.136178</v>
      </c>
      <c r="O79">
        <v>62.39</v>
      </c>
      <c r="P79">
        <v>99.558296999999996</v>
      </c>
      <c r="Q79">
        <v>16.293700000000001</v>
      </c>
      <c r="R79">
        <v>41.7316</v>
      </c>
      <c r="S79">
        <v>22.048400000000001</v>
      </c>
      <c r="T79">
        <v>0.56000000000000005</v>
      </c>
      <c r="U79">
        <v>348.97500000000002</v>
      </c>
      <c r="V79">
        <v>14.25</v>
      </c>
      <c r="W79">
        <v>34.799309999999998</v>
      </c>
      <c r="X79">
        <v>124.82989999999999</v>
      </c>
      <c r="Y79">
        <v>0</v>
      </c>
      <c r="Z79">
        <v>13.1076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0</v>
      </c>
      <c r="AF79">
        <v>35.564217999999997</v>
      </c>
      <c r="AG79">
        <v>42.933545000000002</v>
      </c>
      <c r="AH79">
        <v>120.68565700000001</v>
      </c>
      <c r="AI79">
        <v>0</v>
      </c>
      <c r="AJ79">
        <v>0</v>
      </c>
      <c r="AK79">
        <v>26.555779999999999</v>
      </c>
      <c r="AL79">
        <v>0</v>
      </c>
      <c r="AM79">
        <v>16.345120999999999</v>
      </c>
      <c r="AN79">
        <v>0.78345500000000001</v>
      </c>
      <c r="AO79">
        <v>0</v>
      </c>
      <c r="AP79">
        <v>4.4835000000000003</v>
      </c>
      <c r="AQ79">
        <v>41.983663999999997</v>
      </c>
      <c r="AR79">
        <v>48.024000000000001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86.518035999999995</v>
      </c>
      <c r="BA79">
        <f t="shared" si="4"/>
        <v>2316.4188759999997</v>
      </c>
      <c r="BB79">
        <v>76</v>
      </c>
      <c r="BD79">
        <v>7.81</v>
      </c>
      <c r="BE79">
        <v>1.95</v>
      </c>
      <c r="BF79">
        <v>3.03</v>
      </c>
      <c r="BG79">
        <v>1.84</v>
      </c>
      <c r="BH79">
        <v>9.34</v>
      </c>
      <c r="BI79">
        <v>0.53</v>
      </c>
      <c r="BJ79">
        <v>1.97</v>
      </c>
      <c r="BK79">
        <v>0.94</v>
      </c>
      <c r="BL79">
        <v>0</v>
      </c>
      <c r="BM79">
        <v>0.2</v>
      </c>
      <c r="BN79">
        <v>3.57</v>
      </c>
      <c r="BO79">
        <v>3.78</v>
      </c>
      <c r="BP79">
        <v>0.25</v>
      </c>
      <c r="BQ79">
        <v>2.0099999999999998</v>
      </c>
      <c r="BR79">
        <v>2.19</v>
      </c>
      <c r="BS79">
        <v>1.64</v>
      </c>
      <c r="BT79">
        <v>2.6925150000000002</v>
      </c>
      <c r="BU79">
        <v>1.341844</v>
      </c>
      <c r="BV79">
        <v>2.3630529999999998</v>
      </c>
      <c r="BW79">
        <v>1.9429620000000001</v>
      </c>
      <c r="BX79">
        <v>0.97984300000000002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4.7519159999999996</v>
      </c>
      <c r="CK79">
        <v>0.935114</v>
      </c>
      <c r="CL79">
        <v>1.938104</v>
      </c>
      <c r="CM79">
        <v>3.5116900000000002</v>
      </c>
      <c r="CN79">
        <v>3.542468</v>
      </c>
      <c r="CO79">
        <v>2.0610719999999998</v>
      </c>
      <c r="CP79">
        <v>4.2581249999999997</v>
      </c>
      <c r="CQ79">
        <v>3.542468</v>
      </c>
      <c r="CR79">
        <v>0.84194100000000005</v>
      </c>
      <c r="CS79">
        <v>2.7933979999999998</v>
      </c>
      <c r="CT79">
        <v>0.99196799999999996</v>
      </c>
      <c r="CU79">
        <v>1.014969</v>
      </c>
      <c r="CV79">
        <v>0.95938299999999999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86.518035999999995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339.90629999999999</v>
      </c>
      <c r="L80">
        <v>391.27480000000003</v>
      </c>
      <c r="M80">
        <v>92.91</v>
      </c>
      <c r="N80">
        <v>119.136178</v>
      </c>
      <c r="O80">
        <v>62.39</v>
      </c>
      <c r="P80">
        <v>99.558296999999996</v>
      </c>
      <c r="Q80">
        <v>16.293700000000001</v>
      </c>
      <c r="R80">
        <v>41.7316</v>
      </c>
      <c r="S80">
        <v>22.048400000000001</v>
      </c>
      <c r="T80">
        <v>0.56000000000000005</v>
      </c>
      <c r="U80">
        <v>348.97500000000002</v>
      </c>
      <c r="V80">
        <v>14.25</v>
      </c>
      <c r="W80">
        <v>34.799309999999998</v>
      </c>
      <c r="X80">
        <v>124.82989999999999</v>
      </c>
      <c r="Y80">
        <v>0</v>
      </c>
      <c r="Z80">
        <v>13.1076</v>
      </c>
      <c r="AA80">
        <v>28.09872</v>
      </c>
      <c r="AB80">
        <v>41.133339999999997</v>
      </c>
      <c r="AC80">
        <v>30.104384</v>
      </c>
      <c r="AD80">
        <v>18.859591999999999</v>
      </c>
      <c r="AE80">
        <v>0</v>
      </c>
      <c r="AF80">
        <v>35.564217999999997</v>
      </c>
      <c r="AG80">
        <v>42.933545000000002</v>
      </c>
      <c r="AH80">
        <v>120.68565700000001</v>
      </c>
      <c r="AI80">
        <v>0</v>
      </c>
      <c r="AJ80">
        <v>0</v>
      </c>
      <c r="AK80">
        <v>26.555779999999999</v>
      </c>
      <c r="AL80">
        <v>0</v>
      </c>
      <c r="AM80">
        <v>16.345120999999999</v>
      </c>
      <c r="AN80">
        <v>0.78345500000000001</v>
      </c>
      <c r="AO80">
        <v>0</v>
      </c>
      <c r="AP80">
        <v>4.4835000000000003</v>
      </c>
      <c r="AQ80">
        <v>41.983663999999997</v>
      </c>
      <c r="AR80">
        <v>48.024000000000001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86.296012000000005</v>
      </c>
      <c r="BA80">
        <f t="shared" si="4"/>
        <v>2306.7670559999992</v>
      </c>
      <c r="BB80">
        <v>77</v>
      </c>
      <c r="BD80">
        <v>7.81</v>
      </c>
      <c r="BE80">
        <v>1.95</v>
      </c>
      <c r="BF80">
        <v>3.03</v>
      </c>
      <c r="BG80">
        <v>1.84</v>
      </c>
      <c r="BH80">
        <v>9.34</v>
      </c>
      <c r="BI80">
        <v>0.53</v>
      </c>
      <c r="BJ80">
        <v>1.97</v>
      </c>
      <c r="BK80">
        <v>0.94</v>
      </c>
      <c r="BL80">
        <v>0</v>
      </c>
      <c r="BM80">
        <v>0.2</v>
      </c>
      <c r="BN80">
        <v>3.57</v>
      </c>
      <c r="BO80">
        <v>3.78</v>
      </c>
      <c r="BP80">
        <v>0.25</v>
      </c>
      <c r="BQ80">
        <v>2.0099999999999998</v>
      </c>
      <c r="BR80">
        <v>2.19</v>
      </c>
      <c r="BS80">
        <v>1.64</v>
      </c>
      <c r="BT80">
        <v>2.6925150000000002</v>
      </c>
      <c r="BU80">
        <v>1.341844</v>
      </c>
      <c r="BV80">
        <v>2.3630529999999998</v>
      </c>
      <c r="BW80">
        <v>1.9429620000000001</v>
      </c>
      <c r="BX80">
        <v>0.97984300000000002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4.7519159999999996</v>
      </c>
      <c r="CK80">
        <v>0.935114</v>
      </c>
      <c r="CL80">
        <v>1.938104</v>
      </c>
      <c r="CM80">
        <v>3.5116900000000002</v>
      </c>
      <c r="CN80">
        <v>3.542468</v>
      </c>
      <c r="CO80">
        <v>2.0610719999999998</v>
      </c>
      <c r="CP80">
        <v>4.2581249999999997</v>
      </c>
      <c r="CQ80">
        <v>3.542468</v>
      </c>
      <c r="CR80">
        <v>0.84194100000000005</v>
      </c>
      <c r="CS80">
        <v>2.7933979999999998</v>
      </c>
      <c r="CT80">
        <v>0.99196799999999996</v>
      </c>
      <c r="CU80">
        <v>0.79294500000000001</v>
      </c>
      <c r="CV80">
        <v>0.95938299999999999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86.296012000000005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339.90629999999999</v>
      </c>
      <c r="L81">
        <v>391.27480000000003</v>
      </c>
      <c r="M81">
        <v>92.91</v>
      </c>
      <c r="N81">
        <v>119.136178</v>
      </c>
      <c r="O81">
        <v>62.39</v>
      </c>
      <c r="P81">
        <v>99.558296999999996</v>
      </c>
      <c r="Q81">
        <v>16.293700000000001</v>
      </c>
      <c r="R81">
        <v>41.7316</v>
      </c>
      <c r="S81">
        <v>22.048400000000001</v>
      </c>
      <c r="T81">
        <v>0.56000000000000005</v>
      </c>
      <c r="U81">
        <v>348.97500000000002</v>
      </c>
      <c r="V81">
        <v>14.25</v>
      </c>
      <c r="W81">
        <v>34.799309999999998</v>
      </c>
      <c r="X81">
        <v>124.82989999999999</v>
      </c>
      <c r="Y81">
        <v>0</v>
      </c>
      <c r="Z81">
        <v>13.1076</v>
      </c>
      <c r="AA81">
        <v>28.09872</v>
      </c>
      <c r="AB81">
        <v>27.422225999999998</v>
      </c>
      <c r="AC81">
        <v>20.069148999999999</v>
      </c>
      <c r="AD81">
        <v>18.859591999999999</v>
      </c>
      <c r="AE81">
        <v>0</v>
      </c>
      <c r="AF81">
        <v>25.403012</v>
      </c>
      <c r="AG81">
        <v>42.933545000000002</v>
      </c>
      <c r="AH81">
        <v>78.176944000000006</v>
      </c>
      <c r="AI81">
        <v>0</v>
      </c>
      <c r="AJ81">
        <v>0</v>
      </c>
      <c r="AK81">
        <v>26.555779999999999</v>
      </c>
      <c r="AL81">
        <v>0</v>
      </c>
      <c r="AM81">
        <v>16.345120999999999</v>
      </c>
      <c r="AN81">
        <v>0.78345500000000001</v>
      </c>
      <c r="AO81">
        <v>0</v>
      </c>
      <c r="AP81">
        <v>1.0247999999999999</v>
      </c>
      <c r="AQ81">
        <v>27.725061</v>
      </c>
      <c r="AR81">
        <v>48.024000000000001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85.006146000000001</v>
      </c>
      <c r="BA81">
        <f t="shared" si="4"/>
        <v>2211.3436190000002</v>
      </c>
      <c r="BB81">
        <v>78</v>
      </c>
      <c r="BD81">
        <v>7.81</v>
      </c>
      <c r="BE81">
        <v>1.95</v>
      </c>
      <c r="BF81">
        <v>3.03</v>
      </c>
      <c r="BG81">
        <v>1.84</v>
      </c>
      <c r="BH81">
        <v>9.34</v>
      </c>
      <c r="BI81">
        <v>0.53</v>
      </c>
      <c r="BJ81">
        <v>1.97</v>
      </c>
      <c r="BK81">
        <v>0.94</v>
      </c>
      <c r="BL81">
        <v>0</v>
      </c>
      <c r="BM81">
        <v>0.2</v>
      </c>
      <c r="BN81">
        <v>3.57</v>
      </c>
      <c r="BO81">
        <v>3.78</v>
      </c>
      <c r="BP81">
        <v>0.25</v>
      </c>
      <c r="BQ81">
        <v>2.0099999999999998</v>
      </c>
      <c r="BR81">
        <v>2.19</v>
      </c>
      <c r="BS81">
        <v>1.64</v>
      </c>
      <c r="BT81">
        <v>2.6925150000000002</v>
      </c>
      <c r="BU81">
        <v>1.341844</v>
      </c>
      <c r="BV81">
        <v>2.3630529999999998</v>
      </c>
      <c r="BW81">
        <v>1.9429620000000001</v>
      </c>
      <c r="BX81">
        <v>0.97984300000000002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4.7519159999999996</v>
      </c>
      <c r="CK81">
        <v>0.935114</v>
      </c>
      <c r="CL81">
        <v>1.938104</v>
      </c>
      <c r="CM81">
        <v>3.5116900000000002</v>
      </c>
      <c r="CN81">
        <v>3.542468</v>
      </c>
      <c r="CO81">
        <v>2.0610719999999998</v>
      </c>
      <c r="CP81">
        <v>4.2581249999999997</v>
      </c>
      <c r="CQ81">
        <v>3.542468</v>
      </c>
      <c r="CR81">
        <v>0.84194100000000005</v>
      </c>
      <c r="CS81">
        <v>2.7933979999999998</v>
      </c>
      <c r="CT81">
        <v>0.49598399999999998</v>
      </c>
      <c r="CU81">
        <v>0.33832299999999998</v>
      </c>
      <c r="CV81">
        <v>0.62012299999999998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85.006146000000001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339.90629999999999</v>
      </c>
      <c r="L82">
        <v>391.27480000000003</v>
      </c>
      <c r="M82">
        <v>92.91</v>
      </c>
      <c r="N82">
        <v>119.136178</v>
      </c>
      <c r="O82">
        <v>62.39</v>
      </c>
      <c r="P82">
        <v>99.558296999999996</v>
      </c>
      <c r="Q82">
        <v>16.293700000000001</v>
      </c>
      <c r="R82">
        <v>41.7316</v>
      </c>
      <c r="S82">
        <v>22.048400000000001</v>
      </c>
      <c r="T82">
        <v>0.56000000000000005</v>
      </c>
      <c r="U82">
        <v>348.97500000000002</v>
      </c>
      <c r="V82">
        <v>14.25</v>
      </c>
      <c r="W82">
        <v>34.799309999999998</v>
      </c>
      <c r="X82">
        <v>124.82989999999999</v>
      </c>
      <c r="Y82">
        <v>0</v>
      </c>
      <c r="Z82">
        <v>13.1076</v>
      </c>
      <c r="AA82">
        <v>28.045000000000002</v>
      </c>
      <c r="AB82">
        <v>27.422225999999998</v>
      </c>
      <c r="AC82">
        <v>10.024682</v>
      </c>
      <c r="AD82">
        <v>18.859591999999999</v>
      </c>
      <c r="AE82">
        <v>0</v>
      </c>
      <c r="AF82">
        <v>25.403012</v>
      </c>
      <c r="AG82">
        <v>42.933545000000002</v>
      </c>
      <c r="AH82">
        <v>58.632708000000001</v>
      </c>
      <c r="AI82">
        <v>0</v>
      </c>
      <c r="AJ82">
        <v>0</v>
      </c>
      <c r="AK82">
        <v>26.555779999999999</v>
      </c>
      <c r="AL82">
        <v>0</v>
      </c>
      <c r="AM82">
        <v>16.345120999999999</v>
      </c>
      <c r="AN82">
        <v>0.78345500000000001</v>
      </c>
      <c r="AO82">
        <v>0</v>
      </c>
      <c r="AP82">
        <v>1.0247999999999999</v>
      </c>
      <c r="AQ82">
        <v>18.35135</v>
      </c>
      <c r="AR82">
        <v>48.024000000000001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84.514877999999996</v>
      </c>
      <c r="BA82">
        <f t="shared" si="4"/>
        <v>2171.836217</v>
      </c>
      <c r="BB82">
        <v>79</v>
      </c>
      <c r="BD82">
        <v>7.81</v>
      </c>
      <c r="BE82">
        <v>1.95</v>
      </c>
      <c r="BF82">
        <v>3.03</v>
      </c>
      <c r="BG82">
        <v>1.84</v>
      </c>
      <c r="BH82">
        <v>9.34</v>
      </c>
      <c r="BI82">
        <v>0.53</v>
      </c>
      <c r="BJ82">
        <v>1.97</v>
      </c>
      <c r="BK82">
        <v>0.94</v>
      </c>
      <c r="BL82">
        <v>0</v>
      </c>
      <c r="BM82">
        <v>0.2</v>
      </c>
      <c r="BN82">
        <v>3.57</v>
      </c>
      <c r="BO82">
        <v>3.78</v>
      </c>
      <c r="BP82">
        <v>0.25</v>
      </c>
      <c r="BQ82">
        <v>2.0099999999999998</v>
      </c>
      <c r="BR82">
        <v>2.19</v>
      </c>
      <c r="BS82">
        <v>1.64</v>
      </c>
      <c r="BT82">
        <v>2.6925150000000002</v>
      </c>
      <c r="BU82">
        <v>1.341844</v>
      </c>
      <c r="BV82">
        <v>2.3630529999999998</v>
      </c>
      <c r="BW82">
        <v>1.9429620000000001</v>
      </c>
      <c r="BX82">
        <v>0.97984300000000002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4.7519159999999996</v>
      </c>
      <c r="CK82">
        <v>0.935114</v>
      </c>
      <c r="CL82">
        <v>1.938104</v>
      </c>
      <c r="CM82">
        <v>3.5116900000000002</v>
      </c>
      <c r="CN82">
        <v>3.542468</v>
      </c>
      <c r="CO82">
        <v>2.0610719999999998</v>
      </c>
      <c r="CP82">
        <v>4.2581249999999997</v>
      </c>
      <c r="CQ82">
        <v>3.542468</v>
      </c>
      <c r="CR82">
        <v>0.84194100000000005</v>
      </c>
      <c r="CS82">
        <v>2.7933979999999998</v>
      </c>
      <c r="CT82">
        <v>0.49598399999999998</v>
      </c>
      <c r="CU82">
        <v>0</v>
      </c>
      <c r="CV82">
        <v>0.46717799999999998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84.514877999999996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339.90629999999999</v>
      </c>
      <c r="L83">
        <v>391.27480000000003</v>
      </c>
      <c r="M83">
        <v>92.91</v>
      </c>
      <c r="N83">
        <v>119.136178</v>
      </c>
      <c r="O83">
        <v>62.39</v>
      </c>
      <c r="P83">
        <v>99.558296999999996</v>
      </c>
      <c r="Q83">
        <v>16.293700000000001</v>
      </c>
      <c r="R83">
        <v>41.7316</v>
      </c>
      <c r="S83">
        <v>22.048400000000001</v>
      </c>
      <c r="T83">
        <v>0.56000000000000005</v>
      </c>
      <c r="U83">
        <v>348.97500000000002</v>
      </c>
      <c r="V83">
        <v>14.25</v>
      </c>
      <c r="W83">
        <v>34.799309999999998</v>
      </c>
      <c r="X83">
        <v>124.82989999999999</v>
      </c>
      <c r="Y83">
        <v>0</v>
      </c>
      <c r="Z83">
        <v>13.1076</v>
      </c>
      <c r="AA83">
        <v>13.983000000000001</v>
      </c>
      <c r="AB83">
        <v>13.600092</v>
      </c>
      <c r="AC83">
        <v>0</v>
      </c>
      <c r="AD83">
        <v>18.859591999999999</v>
      </c>
      <c r="AE83">
        <v>0</v>
      </c>
      <c r="AF83">
        <v>25.403012</v>
      </c>
      <c r="AG83">
        <v>42.933545000000002</v>
      </c>
      <c r="AH83">
        <v>39.088472000000003</v>
      </c>
      <c r="AI83">
        <v>0</v>
      </c>
      <c r="AJ83">
        <v>0</v>
      </c>
      <c r="AK83">
        <v>26.555779999999999</v>
      </c>
      <c r="AL83">
        <v>0</v>
      </c>
      <c r="AM83">
        <v>16.345120999999999</v>
      </c>
      <c r="AN83">
        <v>0.78345500000000001</v>
      </c>
      <c r="AO83">
        <v>0</v>
      </c>
      <c r="AP83">
        <v>1.0247999999999999</v>
      </c>
      <c r="AQ83">
        <v>0</v>
      </c>
      <c r="AR83">
        <v>48.024000000000001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84.359151999999995</v>
      </c>
      <c r="BA83">
        <f t="shared" si="4"/>
        <v>2095.8760889999994</v>
      </c>
      <c r="BB83">
        <v>80</v>
      </c>
      <c r="BD83">
        <v>7.81</v>
      </c>
      <c r="BE83">
        <v>1.95</v>
      </c>
      <c r="BF83">
        <v>3.03</v>
      </c>
      <c r="BG83">
        <v>1.84</v>
      </c>
      <c r="BH83">
        <v>9.34</v>
      </c>
      <c r="BI83">
        <v>0.53</v>
      </c>
      <c r="BJ83">
        <v>1.97</v>
      </c>
      <c r="BK83">
        <v>0.94</v>
      </c>
      <c r="BL83">
        <v>0</v>
      </c>
      <c r="BM83">
        <v>0.2</v>
      </c>
      <c r="BN83">
        <v>3.57</v>
      </c>
      <c r="BO83">
        <v>3.78</v>
      </c>
      <c r="BP83">
        <v>0.25</v>
      </c>
      <c r="BQ83">
        <v>2.0099999999999998</v>
      </c>
      <c r="BR83">
        <v>2.19</v>
      </c>
      <c r="BS83">
        <v>1.64</v>
      </c>
      <c r="BT83">
        <v>2.6925150000000002</v>
      </c>
      <c r="BU83">
        <v>1.341844</v>
      </c>
      <c r="BV83">
        <v>2.3630529999999998</v>
      </c>
      <c r="BW83">
        <v>1.9429620000000001</v>
      </c>
      <c r="BX83">
        <v>0.97984300000000002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4.7519159999999996</v>
      </c>
      <c r="CK83">
        <v>0.935114</v>
      </c>
      <c r="CL83">
        <v>1.938104</v>
      </c>
      <c r="CM83">
        <v>3.5116900000000002</v>
      </c>
      <c r="CN83">
        <v>3.542468</v>
      </c>
      <c r="CO83">
        <v>2.0610719999999998</v>
      </c>
      <c r="CP83">
        <v>4.2581249999999997</v>
      </c>
      <c r="CQ83">
        <v>3.542468</v>
      </c>
      <c r="CR83">
        <v>0.84194100000000005</v>
      </c>
      <c r="CS83">
        <v>2.7933979999999998</v>
      </c>
      <c r="CT83">
        <v>0.49598399999999998</v>
      </c>
      <c r="CU83">
        <v>0</v>
      </c>
      <c r="CV83">
        <v>0.31145200000000001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84.359151999999995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339.90629999999999</v>
      </c>
      <c r="L84">
        <v>391.27480000000003</v>
      </c>
      <c r="M84">
        <v>92.91</v>
      </c>
      <c r="N84">
        <v>119.136178</v>
      </c>
      <c r="O84">
        <v>62.39</v>
      </c>
      <c r="P84">
        <v>99.558296999999996</v>
      </c>
      <c r="Q84">
        <v>16.293700000000001</v>
      </c>
      <c r="R84">
        <v>41.7316</v>
      </c>
      <c r="S84">
        <v>22.048400000000001</v>
      </c>
      <c r="T84">
        <v>0.56000000000000005</v>
      </c>
      <c r="U84">
        <v>348.97500000000002</v>
      </c>
      <c r="V84">
        <v>14.25</v>
      </c>
      <c r="W84">
        <v>34.799309999999998</v>
      </c>
      <c r="X84">
        <v>124.82989999999999</v>
      </c>
      <c r="Y84">
        <v>0</v>
      </c>
      <c r="Z84">
        <v>13.1076</v>
      </c>
      <c r="AA84">
        <v>3.7919999999999998</v>
      </c>
      <c r="AB84">
        <v>13.600092</v>
      </c>
      <c r="AC84">
        <v>0</v>
      </c>
      <c r="AD84">
        <v>9.4297959999999996</v>
      </c>
      <c r="AE84">
        <v>0</v>
      </c>
      <c r="AF84">
        <v>25.403012</v>
      </c>
      <c r="AG84">
        <v>42.933545000000002</v>
      </c>
      <c r="AH84">
        <v>30.879892999999999</v>
      </c>
      <c r="AI84">
        <v>0</v>
      </c>
      <c r="AJ84">
        <v>0</v>
      </c>
      <c r="AK84">
        <v>26.555779999999999</v>
      </c>
      <c r="AL84">
        <v>0</v>
      </c>
      <c r="AM84">
        <v>16.345120999999999</v>
      </c>
      <c r="AN84">
        <v>0.78345500000000001</v>
      </c>
      <c r="AO84">
        <v>0</v>
      </c>
      <c r="AP84">
        <v>1.0247999999999999</v>
      </c>
      <c r="AQ84">
        <v>0</v>
      </c>
      <c r="AR84">
        <v>48.024000000000001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84.292411999999999</v>
      </c>
      <c r="BA84">
        <f t="shared" si="4"/>
        <v>2067.9799739999999</v>
      </c>
      <c r="BB84">
        <v>81</v>
      </c>
      <c r="BD84">
        <v>7.81</v>
      </c>
      <c r="BE84">
        <v>1.95</v>
      </c>
      <c r="BF84">
        <v>3.03</v>
      </c>
      <c r="BG84">
        <v>1.84</v>
      </c>
      <c r="BH84">
        <v>9.34</v>
      </c>
      <c r="BI84">
        <v>0.53</v>
      </c>
      <c r="BJ84">
        <v>1.97</v>
      </c>
      <c r="BK84">
        <v>0.94</v>
      </c>
      <c r="BL84">
        <v>0</v>
      </c>
      <c r="BM84">
        <v>0.2</v>
      </c>
      <c r="BN84">
        <v>3.57</v>
      </c>
      <c r="BO84">
        <v>3.78</v>
      </c>
      <c r="BP84">
        <v>0.25</v>
      </c>
      <c r="BQ84">
        <v>2.0099999999999998</v>
      </c>
      <c r="BR84">
        <v>2.19</v>
      </c>
      <c r="BS84">
        <v>1.64</v>
      </c>
      <c r="BT84">
        <v>2.6925150000000002</v>
      </c>
      <c r="BU84">
        <v>1.341844</v>
      </c>
      <c r="BV84">
        <v>2.3630529999999998</v>
      </c>
      <c r="BW84">
        <v>1.9429620000000001</v>
      </c>
      <c r="BX84">
        <v>0.97984300000000002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4.7519159999999996</v>
      </c>
      <c r="CK84">
        <v>0.935114</v>
      </c>
      <c r="CL84">
        <v>1.938104</v>
      </c>
      <c r="CM84">
        <v>3.5116900000000002</v>
      </c>
      <c r="CN84">
        <v>3.542468</v>
      </c>
      <c r="CO84">
        <v>2.0610719999999998</v>
      </c>
      <c r="CP84">
        <v>4.2581249999999997</v>
      </c>
      <c r="CQ84">
        <v>3.542468</v>
      </c>
      <c r="CR84">
        <v>0.84194100000000005</v>
      </c>
      <c r="CS84">
        <v>2.7933979999999998</v>
      </c>
      <c r="CT84">
        <v>0.49598399999999998</v>
      </c>
      <c r="CU84">
        <v>0</v>
      </c>
      <c r="CV84">
        <v>0.24471200000000001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84.292411999999999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339.90629999999999</v>
      </c>
      <c r="L85">
        <v>391.27480000000003</v>
      </c>
      <c r="M85">
        <v>92.91</v>
      </c>
      <c r="N85">
        <v>119.136178</v>
      </c>
      <c r="O85">
        <v>62.39</v>
      </c>
      <c r="P85">
        <v>99.558296999999996</v>
      </c>
      <c r="Q85">
        <v>16.293700000000001</v>
      </c>
      <c r="R85">
        <v>41.7316</v>
      </c>
      <c r="S85">
        <v>22.048400000000001</v>
      </c>
      <c r="T85">
        <v>0.56000000000000005</v>
      </c>
      <c r="U85">
        <v>348.97500000000002</v>
      </c>
      <c r="V85">
        <v>14.25</v>
      </c>
      <c r="W85">
        <v>34.799309999999998</v>
      </c>
      <c r="X85">
        <v>124.82989999999999</v>
      </c>
      <c r="Y85">
        <v>0</v>
      </c>
      <c r="Z85">
        <v>6.5537999999999998</v>
      </c>
      <c r="AA85">
        <v>0</v>
      </c>
      <c r="AB85">
        <v>13.600092</v>
      </c>
      <c r="AC85">
        <v>0</v>
      </c>
      <c r="AD85">
        <v>9.4297959999999996</v>
      </c>
      <c r="AE85">
        <v>0</v>
      </c>
      <c r="AF85">
        <v>25.403012</v>
      </c>
      <c r="AG85">
        <v>42.933545000000002</v>
      </c>
      <c r="AH85">
        <v>19.544236000000001</v>
      </c>
      <c r="AI85">
        <v>0</v>
      </c>
      <c r="AJ85">
        <v>0</v>
      </c>
      <c r="AK85">
        <v>26.555779999999999</v>
      </c>
      <c r="AL85">
        <v>0</v>
      </c>
      <c r="AM85">
        <v>16.345120999999999</v>
      </c>
      <c r="AN85">
        <v>0.78345500000000001</v>
      </c>
      <c r="AO85">
        <v>0</v>
      </c>
      <c r="AP85">
        <v>1.0247999999999999</v>
      </c>
      <c r="AQ85">
        <v>0</v>
      </c>
      <c r="AR85">
        <v>48.024000000000001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84.203425999999993</v>
      </c>
      <c r="BA85">
        <f t="shared" si="4"/>
        <v>2046.2095309999997</v>
      </c>
      <c r="BB85">
        <v>82</v>
      </c>
      <c r="BD85">
        <v>7.81</v>
      </c>
      <c r="BE85">
        <v>1.95</v>
      </c>
      <c r="BF85">
        <v>3.03</v>
      </c>
      <c r="BG85">
        <v>1.84</v>
      </c>
      <c r="BH85">
        <v>9.34</v>
      </c>
      <c r="BI85">
        <v>0.53</v>
      </c>
      <c r="BJ85">
        <v>1.97</v>
      </c>
      <c r="BK85">
        <v>0.94</v>
      </c>
      <c r="BL85">
        <v>0</v>
      </c>
      <c r="BM85">
        <v>0.2</v>
      </c>
      <c r="BN85">
        <v>3.57</v>
      </c>
      <c r="BO85">
        <v>3.78</v>
      </c>
      <c r="BP85">
        <v>0.25</v>
      </c>
      <c r="BQ85">
        <v>2.0099999999999998</v>
      </c>
      <c r="BR85">
        <v>2.19</v>
      </c>
      <c r="BS85">
        <v>1.64</v>
      </c>
      <c r="BT85">
        <v>2.6925150000000002</v>
      </c>
      <c r="BU85">
        <v>1.341844</v>
      </c>
      <c r="BV85">
        <v>2.3630529999999998</v>
      </c>
      <c r="BW85">
        <v>1.9429620000000001</v>
      </c>
      <c r="BX85">
        <v>0.97984300000000002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4.7519159999999996</v>
      </c>
      <c r="CK85">
        <v>0.935114</v>
      </c>
      <c r="CL85">
        <v>1.938104</v>
      </c>
      <c r="CM85">
        <v>3.5116900000000002</v>
      </c>
      <c r="CN85">
        <v>3.542468</v>
      </c>
      <c r="CO85">
        <v>2.0610719999999998</v>
      </c>
      <c r="CP85">
        <v>4.2581249999999997</v>
      </c>
      <c r="CQ85">
        <v>3.542468</v>
      </c>
      <c r="CR85">
        <v>0.84194100000000005</v>
      </c>
      <c r="CS85">
        <v>2.7933979999999998</v>
      </c>
      <c r="CT85">
        <v>0.49598399999999998</v>
      </c>
      <c r="CU85">
        <v>0</v>
      </c>
      <c r="CV85">
        <v>0.155726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84.203425999999993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339.90629999999999</v>
      </c>
      <c r="L86">
        <v>391.27480000000003</v>
      </c>
      <c r="M86">
        <v>92.91</v>
      </c>
      <c r="N86">
        <v>119.136178</v>
      </c>
      <c r="O86">
        <v>62.39</v>
      </c>
      <c r="P86">
        <v>99.558296999999996</v>
      </c>
      <c r="Q86">
        <v>16.293700000000001</v>
      </c>
      <c r="R86">
        <v>41.7316</v>
      </c>
      <c r="S86">
        <v>22.048400000000001</v>
      </c>
      <c r="T86">
        <v>0.56000000000000005</v>
      </c>
      <c r="U86">
        <v>348.97500000000002</v>
      </c>
      <c r="V86">
        <v>14.25</v>
      </c>
      <c r="W86">
        <v>34.799309999999998</v>
      </c>
      <c r="X86">
        <v>124.82989999999999</v>
      </c>
      <c r="Y86">
        <v>0</v>
      </c>
      <c r="Z86">
        <v>6.5537999999999998</v>
      </c>
      <c r="AA86">
        <v>0</v>
      </c>
      <c r="AB86">
        <v>13.600092</v>
      </c>
      <c r="AC86">
        <v>0</v>
      </c>
      <c r="AD86">
        <v>9.4297959999999996</v>
      </c>
      <c r="AE86">
        <v>0</v>
      </c>
      <c r="AF86">
        <v>25.403012</v>
      </c>
      <c r="AG86">
        <v>42.933545000000002</v>
      </c>
      <c r="AH86">
        <v>0</v>
      </c>
      <c r="AI86">
        <v>0</v>
      </c>
      <c r="AJ86">
        <v>0</v>
      </c>
      <c r="AK86">
        <v>26.555779999999999</v>
      </c>
      <c r="AL86">
        <v>0</v>
      </c>
      <c r="AM86">
        <v>16.345120999999999</v>
      </c>
      <c r="AN86">
        <v>0.78345500000000001</v>
      </c>
      <c r="AO86">
        <v>0</v>
      </c>
      <c r="AP86">
        <v>1.0247999999999999</v>
      </c>
      <c r="AQ86">
        <v>0</v>
      </c>
      <c r="AR86">
        <v>48.024000000000001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84.047699999999992</v>
      </c>
      <c r="BA86">
        <f t="shared" si="4"/>
        <v>2026.5095689999996</v>
      </c>
      <c r="BB86">
        <v>83</v>
      </c>
      <c r="BD86">
        <v>7.81</v>
      </c>
      <c r="BE86">
        <v>1.95</v>
      </c>
      <c r="BF86">
        <v>3.03</v>
      </c>
      <c r="BG86">
        <v>1.84</v>
      </c>
      <c r="BH86">
        <v>9.34</v>
      </c>
      <c r="BI86">
        <v>0.53</v>
      </c>
      <c r="BJ86">
        <v>1.97</v>
      </c>
      <c r="BK86">
        <v>0.94</v>
      </c>
      <c r="BL86">
        <v>0</v>
      </c>
      <c r="BM86">
        <v>0.2</v>
      </c>
      <c r="BN86">
        <v>3.57</v>
      </c>
      <c r="BO86">
        <v>3.78</v>
      </c>
      <c r="BP86">
        <v>0.25</v>
      </c>
      <c r="BQ86">
        <v>2.0099999999999998</v>
      </c>
      <c r="BR86">
        <v>2.19</v>
      </c>
      <c r="BS86">
        <v>1.64</v>
      </c>
      <c r="BT86">
        <v>2.6925150000000002</v>
      </c>
      <c r="BU86">
        <v>1.341844</v>
      </c>
      <c r="BV86">
        <v>2.3630529999999998</v>
      </c>
      <c r="BW86">
        <v>1.9429620000000001</v>
      </c>
      <c r="BX86">
        <v>0.97984300000000002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4.7519159999999996</v>
      </c>
      <c r="CK86">
        <v>0.935114</v>
      </c>
      <c r="CL86">
        <v>1.938104</v>
      </c>
      <c r="CM86">
        <v>3.5116900000000002</v>
      </c>
      <c r="CN86">
        <v>3.542468</v>
      </c>
      <c r="CO86">
        <v>2.0610719999999998</v>
      </c>
      <c r="CP86">
        <v>4.2581249999999997</v>
      </c>
      <c r="CQ86">
        <v>3.542468</v>
      </c>
      <c r="CR86">
        <v>0.84194100000000005</v>
      </c>
      <c r="CS86">
        <v>2.7933979999999998</v>
      </c>
      <c r="CT86">
        <v>0.49598399999999998</v>
      </c>
      <c r="CU86">
        <v>0</v>
      </c>
      <c r="CV86">
        <v>0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84.047699999999992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339.90629999999999</v>
      </c>
      <c r="L87">
        <v>391.27480000000003</v>
      </c>
      <c r="M87">
        <v>92.91</v>
      </c>
      <c r="N87">
        <v>119.136178</v>
      </c>
      <c r="O87">
        <v>62.39</v>
      </c>
      <c r="P87">
        <v>99.558296999999996</v>
      </c>
      <c r="Q87">
        <v>16.293700000000001</v>
      </c>
      <c r="R87">
        <v>41.7316</v>
      </c>
      <c r="S87">
        <v>22.048400000000001</v>
      </c>
      <c r="T87">
        <v>0.56000000000000005</v>
      </c>
      <c r="U87">
        <v>348.97500000000002</v>
      </c>
      <c r="V87">
        <v>14.25</v>
      </c>
      <c r="W87">
        <v>34.799309999999998</v>
      </c>
      <c r="X87">
        <v>124.82989999999999</v>
      </c>
      <c r="Y87">
        <v>0</v>
      </c>
      <c r="Z87">
        <v>6.5537999999999998</v>
      </c>
      <c r="AA87">
        <v>0</v>
      </c>
      <c r="AB87">
        <v>13.600092</v>
      </c>
      <c r="AC87">
        <v>0</v>
      </c>
      <c r="AD87">
        <v>0</v>
      </c>
      <c r="AE87">
        <v>0</v>
      </c>
      <c r="AF87">
        <v>25.403012</v>
      </c>
      <c r="AG87">
        <v>42.933545000000002</v>
      </c>
      <c r="AH87">
        <v>0</v>
      </c>
      <c r="AI87">
        <v>0</v>
      </c>
      <c r="AJ87">
        <v>0</v>
      </c>
      <c r="AK87">
        <v>26.555779999999999</v>
      </c>
      <c r="AL87">
        <v>0</v>
      </c>
      <c r="AM87">
        <v>16.345120999999999</v>
      </c>
      <c r="AN87">
        <v>0.78345500000000001</v>
      </c>
      <c r="AO87">
        <v>0</v>
      </c>
      <c r="AP87">
        <v>1.0247999999999999</v>
      </c>
      <c r="AQ87">
        <v>0</v>
      </c>
      <c r="AR87">
        <v>48.024000000000001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84.047699999999992</v>
      </c>
      <c r="BA87">
        <f t="shared" si="4"/>
        <v>2017.0797729999997</v>
      </c>
      <c r="BB87">
        <v>84</v>
      </c>
      <c r="BD87">
        <v>7.81</v>
      </c>
      <c r="BE87">
        <v>1.95</v>
      </c>
      <c r="BF87">
        <v>3.03</v>
      </c>
      <c r="BG87">
        <v>1.84</v>
      </c>
      <c r="BH87">
        <v>9.34</v>
      </c>
      <c r="BI87">
        <v>0.53</v>
      </c>
      <c r="BJ87">
        <v>1.97</v>
      </c>
      <c r="BK87">
        <v>0.94</v>
      </c>
      <c r="BL87">
        <v>0</v>
      </c>
      <c r="BM87">
        <v>0.2</v>
      </c>
      <c r="BN87">
        <v>3.57</v>
      </c>
      <c r="BO87">
        <v>3.78</v>
      </c>
      <c r="BP87">
        <v>0.25</v>
      </c>
      <c r="BQ87">
        <v>2.0099999999999998</v>
      </c>
      <c r="BR87">
        <v>2.19</v>
      </c>
      <c r="BS87">
        <v>1.64</v>
      </c>
      <c r="BT87">
        <v>2.6925150000000002</v>
      </c>
      <c r="BU87">
        <v>1.341844</v>
      </c>
      <c r="BV87">
        <v>2.3630529999999998</v>
      </c>
      <c r="BW87">
        <v>1.9429620000000001</v>
      </c>
      <c r="BX87">
        <v>0.97984300000000002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4.7519159999999996</v>
      </c>
      <c r="CK87">
        <v>0.935114</v>
      </c>
      <c r="CL87">
        <v>1.938104</v>
      </c>
      <c r="CM87">
        <v>3.5116900000000002</v>
      </c>
      <c r="CN87">
        <v>3.542468</v>
      </c>
      <c r="CO87">
        <v>2.0610719999999998</v>
      </c>
      <c r="CP87">
        <v>4.2581249999999997</v>
      </c>
      <c r="CQ87">
        <v>3.542468</v>
      </c>
      <c r="CR87">
        <v>0.84194100000000005</v>
      </c>
      <c r="CS87">
        <v>2.7933979999999998</v>
      </c>
      <c r="CT87">
        <v>0.49598399999999998</v>
      </c>
      <c r="CU87">
        <v>0</v>
      </c>
      <c r="CV87">
        <v>0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84.047699999999992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339.90629999999999</v>
      </c>
      <c r="L88">
        <v>391.27480000000003</v>
      </c>
      <c r="M88">
        <v>92.91</v>
      </c>
      <c r="N88">
        <v>119.136178</v>
      </c>
      <c r="O88">
        <v>62.39</v>
      </c>
      <c r="P88">
        <v>99.558296999999996</v>
      </c>
      <c r="Q88">
        <v>16.293700000000001</v>
      </c>
      <c r="R88">
        <v>41.7316</v>
      </c>
      <c r="S88">
        <v>22.048400000000001</v>
      </c>
      <c r="T88">
        <v>0.56000000000000005</v>
      </c>
      <c r="U88">
        <v>348.97500000000002</v>
      </c>
      <c r="V88">
        <v>14.25</v>
      </c>
      <c r="W88">
        <v>34.799309999999998</v>
      </c>
      <c r="X88">
        <v>124.82989999999999</v>
      </c>
      <c r="Y88">
        <v>0</v>
      </c>
      <c r="Z88">
        <v>1.1000000000000001</v>
      </c>
      <c r="AA88">
        <v>0</v>
      </c>
      <c r="AB88">
        <v>13.600092</v>
      </c>
      <c r="AC88">
        <v>0</v>
      </c>
      <c r="AD88">
        <v>0</v>
      </c>
      <c r="AE88">
        <v>0</v>
      </c>
      <c r="AF88">
        <v>25.403012</v>
      </c>
      <c r="AG88">
        <v>42.933545000000002</v>
      </c>
      <c r="AH88">
        <v>0</v>
      </c>
      <c r="AI88">
        <v>0</v>
      </c>
      <c r="AJ88">
        <v>0</v>
      </c>
      <c r="AK88">
        <v>26.555779999999999</v>
      </c>
      <c r="AL88">
        <v>0</v>
      </c>
      <c r="AM88">
        <v>16.345120999999999</v>
      </c>
      <c r="AN88">
        <v>0.78345500000000001</v>
      </c>
      <c r="AO88">
        <v>0</v>
      </c>
      <c r="AP88">
        <v>1.0247999999999999</v>
      </c>
      <c r="AQ88">
        <v>0</v>
      </c>
      <c r="AR88">
        <v>48.024000000000001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84.047699999999992</v>
      </c>
      <c r="BA88">
        <f t="shared" si="4"/>
        <v>2011.6259729999999</v>
      </c>
      <c r="BB88">
        <v>85</v>
      </c>
      <c r="BD88">
        <v>7.81</v>
      </c>
      <c r="BE88">
        <v>1.95</v>
      </c>
      <c r="BF88">
        <v>3.03</v>
      </c>
      <c r="BG88">
        <v>1.84</v>
      </c>
      <c r="BH88">
        <v>9.34</v>
      </c>
      <c r="BI88">
        <v>0.53</v>
      </c>
      <c r="BJ88">
        <v>1.97</v>
      </c>
      <c r="BK88">
        <v>0.94</v>
      </c>
      <c r="BL88">
        <v>0</v>
      </c>
      <c r="BM88">
        <v>0.2</v>
      </c>
      <c r="BN88">
        <v>3.57</v>
      </c>
      <c r="BO88">
        <v>3.78</v>
      </c>
      <c r="BP88">
        <v>0.25</v>
      </c>
      <c r="BQ88">
        <v>2.0099999999999998</v>
      </c>
      <c r="BR88">
        <v>2.19</v>
      </c>
      <c r="BS88">
        <v>1.64</v>
      </c>
      <c r="BT88">
        <v>2.6925150000000002</v>
      </c>
      <c r="BU88">
        <v>1.341844</v>
      </c>
      <c r="BV88">
        <v>2.3630529999999998</v>
      </c>
      <c r="BW88">
        <v>1.9429620000000001</v>
      </c>
      <c r="BX88">
        <v>0.97984300000000002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4.7519159999999996</v>
      </c>
      <c r="CK88">
        <v>0.935114</v>
      </c>
      <c r="CL88">
        <v>1.938104</v>
      </c>
      <c r="CM88">
        <v>3.5116900000000002</v>
      </c>
      <c r="CN88">
        <v>3.542468</v>
      </c>
      <c r="CO88">
        <v>2.0610719999999998</v>
      </c>
      <c r="CP88">
        <v>4.2581249999999997</v>
      </c>
      <c r="CQ88">
        <v>3.542468</v>
      </c>
      <c r="CR88">
        <v>0.84194100000000005</v>
      </c>
      <c r="CS88">
        <v>2.7933979999999998</v>
      </c>
      <c r="CT88">
        <v>0.49598399999999998</v>
      </c>
      <c r="CU88">
        <v>0</v>
      </c>
      <c r="CV88">
        <v>0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84.047699999999992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339.90629999999999</v>
      </c>
      <c r="L89">
        <v>391.27480000000003</v>
      </c>
      <c r="M89">
        <v>92.91</v>
      </c>
      <c r="N89">
        <v>119.136178</v>
      </c>
      <c r="O89">
        <v>62.39</v>
      </c>
      <c r="P89">
        <v>99.558296999999996</v>
      </c>
      <c r="Q89">
        <v>16.293700000000001</v>
      </c>
      <c r="R89">
        <v>41.7316</v>
      </c>
      <c r="S89">
        <v>22.048400000000001</v>
      </c>
      <c r="T89">
        <v>0.56000000000000005</v>
      </c>
      <c r="U89">
        <v>348.97500000000002</v>
      </c>
      <c r="V89">
        <v>14.25</v>
      </c>
      <c r="W89">
        <v>34.799309999999998</v>
      </c>
      <c r="X89">
        <v>124.82989999999999</v>
      </c>
      <c r="Y89">
        <v>0</v>
      </c>
      <c r="Z89">
        <v>1.1000000000000001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25.403012</v>
      </c>
      <c r="AG89">
        <v>42.933545000000002</v>
      </c>
      <c r="AH89">
        <v>0</v>
      </c>
      <c r="AI89">
        <v>0</v>
      </c>
      <c r="AJ89">
        <v>0</v>
      </c>
      <c r="AK89">
        <v>26.555779999999999</v>
      </c>
      <c r="AL89">
        <v>0</v>
      </c>
      <c r="AM89">
        <v>16.345120999999999</v>
      </c>
      <c r="AN89">
        <v>0.78345500000000001</v>
      </c>
      <c r="AO89">
        <v>0</v>
      </c>
      <c r="AP89">
        <v>1.0247999999999999</v>
      </c>
      <c r="AQ89">
        <v>0</v>
      </c>
      <c r="AR89">
        <v>48.024000000000001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84.047699999999992</v>
      </c>
      <c r="BA89">
        <f t="shared" si="4"/>
        <v>1998.0258809999998</v>
      </c>
      <c r="BB89">
        <v>86</v>
      </c>
      <c r="BD89">
        <v>7.81</v>
      </c>
      <c r="BE89">
        <v>1.95</v>
      </c>
      <c r="BF89">
        <v>3.03</v>
      </c>
      <c r="BG89">
        <v>1.84</v>
      </c>
      <c r="BH89">
        <v>9.34</v>
      </c>
      <c r="BI89">
        <v>0.53</v>
      </c>
      <c r="BJ89">
        <v>1.97</v>
      </c>
      <c r="BK89">
        <v>0.94</v>
      </c>
      <c r="BL89">
        <v>0</v>
      </c>
      <c r="BM89">
        <v>0.2</v>
      </c>
      <c r="BN89">
        <v>3.57</v>
      </c>
      <c r="BO89">
        <v>3.78</v>
      </c>
      <c r="BP89">
        <v>0.25</v>
      </c>
      <c r="BQ89">
        <v>2.0099999999999998</v>
      </c>
      <c r="BR89">
        <v>2.19</v>
      </c>
      <c r="BS89">
        <v>1.64</v>
      </c>
      <c r="BT89">
        <v>2.6925150000000002</v>
      </c>
      <c r="BU89">
        <v>1.341844</v>
      </c>
      <c r="BV89">
        <v>2.3630529999999998</v>
      </c>
      <c r="BW89">
        <v>1.9429620000000001</v>
      </c>
      <c r="BX89">
        <v>0.97984300000000002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4.7519159999999996</v>
      </c>
      <c r="CK89">
        <v>0.935114</v>
      </c>
      <c r="CL89">
        <v>1.938104</v>
      </c>
      <c r="CM89">
        <v>3.5116900000000002</v>
      </c>
      <c r="CN89">
        <v>3.542468</v>
      </c>
      <c r="CO89">
        <v>2.0610719999999998</v>
      </c>
      <c r="CP89">
        <v>4.2581249999999997</v>
      </c>
      <c r="CQ89">
        <v>3.542468</v>
      </c>
      <c r="CR89">
        <v>0.84194100000000005</v>
      </c>
      <c r="CS89">
        <v>2.7933979999999998</v>
      </c>
      <c r="CT89">
        <v>0.49598399999999998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84.047699999999992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339.90629999999999</v>
      </c>
      <c r="L90">
        <v>391.27480000000003</v>
      </c>
      <c r="M90">
        <v>92.91</v>
      </c>
      <c r="N90">
        <v>119.136178</v>
      </c>
      <c r="O90">
        <v>62.39</v>
      </c>
      <c r="P90">
        <v>99.558296999999996</v>
      </c>
      <c r="Q90">
        <v>16.293700000000001</v>
      </c>
      <c r="R90">
        <v>41.7316</v>
      </c>
      <c r="S90">
        <v>22.048400000000001</v>
      </c>
      <c r="T90">
        <v>0.56000000000000005</v>
      </c>
      <c r="U90">
        <v>348.97500000000002</v>
      </c>
      <c r="V90">
        <v>14.25</v>
      </c>
      <c r="W90">
        <v>34.799309999999998</v>
      </c>
      <c r="X90">
        <v>124.82989999999999</v>
      </c>
      <c r="Y90">
        <v>0</v>
      </c>
      <c r="Z90">
        <v>6.5537999999999998</v>
      </c>
      <c r="AA90">
        <v>7.11</v>
      </c>
      <c r="AB90">
        <v>0</v>
      </c>
      <c r="AC90">
        <v>0</v>
      </c>
      <c r="AD90">
        <v>0</v>
      </c>
      <c r="AE90">
        <v>0</v>
      </c>
      <c r="AF90">
        <v>16.664376000000001</v>
      </c>
      <c r="AG90">
        <v>42.933545000000002</v>
      </c>
      <c r="AH90">
        <v>0</v>
      </c>
      <c r="AI90">
        <v>3.9559120000000001</v>
      </c>
      <c r="AJ90">
        <v>0</v>
      </c>
      <c r="AK90">
        <v>26.555779999999999</v>
      </c>
      <c r="AL90">
        <v>0</v>
      </c>
      <c r="AM90">
        <v>16.345120999999999</v>
      </c>
      <c r="AN90">
        <v>0.78345500000000001</v>
      </c>
      <c r="AO90">
        <v>0</v>
      </c>
      <c r="AP90">
        <v>1.0247999999999999</v>
      </c>
      <c r="AQ90">
        <v>0</v>
      </c>
      <c r="AR90">
        <v>48.024000000000001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84.047699999999992</v>
      </c>
      <c r="BA90">
        <f t="shared" si="4"/>
        <v>2005.8069569999996</v>
      </c>
      <c r="BB90">
        <v>87</v>
      </c>
      <c r="BD90">
        <v>7.81</v>
      </c>
      <c r="BE90">
        <v>1.95</v>
      </c>
      <c r="BF90">
        <v>3.03</v>
      </c>
      <c r="BG90">
        <v>1.84</v>
      </c>
      <c r="BH90">
        <v>9.34</v>
      </c>
      <c r="BI90">
        <v>0.53</v>
      </c>
      <c r="BJ90">
        <v>1.97</v>
      </c>
      <c r="BK90">
        <v>0.94</v>
      </c>
      <c r="BL90">
        <v>0</v>
      </c>
      <c r="BM90">
        <v>0.2</v>
      </c>
      <c r="BN90">
        <v>3.57</v>
      </c>
      <c r="BO90">
        <v>3.78</v>
      </c>
      <c r="BP90">
        <v>0.25</v>
      </c>
      <c r="BQ90">
        <v>2.0099999999999998</v>
      </c>
      <c r="BR90">
        <v>2.19</v>
      </c>
      <c r="BS90">
        <v>1.64</v>
      </c>
      <c r="BT90">
        <v>2.6925150000000002</v>
      </c>
      <c r="BU90">
        <v>1.341844</v>
      </c>
      <c r="BV90">
        <v>2.3630529999999998</v>
      </c>
      <c r="BW90">
        <v>1.9429620000000001</v>
      </c>
      <c r="BX90">
        <v>0.97984300000000002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4.7519159999999996</v>
      </c>
      <c r="CK90">
        <v>0.935114</v>
      </c>
      <c r="CL90">
        <v>1.938104</v>
      </c>
      <c r="CM90">
        <v>3.5116900000000002</v>
      </c>
      <c r="CN90">
        <v>3.542468</v>
      </c>
      <c r="CO90">
        <v>2.0610719999999998</v>
      </c>
      <c r="CP90">
        <v>4.2581249999999997</v>
      </c>
      <c r="CQ90">
        <v>3.542468</v>
      </c>
      <c r="CR90">
        <v>0.84194100000000005</v>
      </c>
      <c r="CS90">
        <v>2.7933979999999998</v>
      </c>
      <c r="CT90">
        <v>0.49598399999999998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84.047699999999992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339.90629999999999</v>
      </c>
      <c r="L91">
        <v>391.27480000000003</v>
      </c>
      <c r="M91">
        <v>92.91</v>
      </c>
      <c r="N91">
        <v>119.136178</v>
      </c>
      <c r="O91">
        <v>62.39</v>
      </c>
      <c r="P91">
        <v>99.558296999999996</v>
      </c>
      <c r="Q91">
        <v>16.293700000000001</v>
      </c>
      <c r="R91">
        <v>41.7316</v>
      </c>
      <c r="S91">
        <v>22.228400000000001</v>
      </c>
      <c r="T91">
        <v>0.56000000000000005</v>
      </c>
      <c r="U91">
        <v>348.97500000000002</v>
      </c>
      <c r="V91">
        <v>14.25</v>
      </c>
      <c r="W91">
        <v>34.799309999999998</v>
      </c>
      <c r="X91">
        <v>124.82989999999999</v>
      </c>
      <c r="Y91">
        <v>0</v>
      </c>
      <c r="Z91">
        <v>13.1076</v>
      </c>
      <c r="AA91">
        <v>20.54</v>
      </c>
      <c r="AB91">
        <v>0</v>
      </c>
      <c r="AC91">
        <v>0</v>
      </c>
      <c r="AD91">
        <v>0</v>
      </c>
      <c r="AE91">
        <v>0</v>
      </c>
      <c r="AF91">
        <v>16.664376000000001</v>
      </c>
      <c r="AG91">
        <v>42.933545000000002</v>
      </c>
      <c r="AH91">
        <v>0</v>
      </c>
      <c r="AI91">
        <v>17.142282999999999</v>
      </c>
      <c r="AJ91">
        <v>0</v>
      </c>
      <c r="AK91">
        <v>26.555779999999999</v>
      </c>
      <c r="AL91">
        <v>0</v>
      </c>
      <c r="AM91">
        <v>16.345120999999999</v>
      </c>
      <c r="AN91">
        <v>0.78345500000000001</v>
      </c>
      <c r="AO91">
        <v>0</v>
      </c>
      <c r="AP91">
        <v>1.0247999999999999</v>
      </c>
      <c r="AQ91">
        <v>0</v>
      </c>
      <c r="AR91">
        <v>48.024000000000001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84.02770000000001</v>
      </c>
      <c r="BA91">
        <f t="shared" si="4"/>
        <v>2039.1371279999996</v>
      </c>
      <c r="BB91">
        <v>88</v>
      </c>
      <c r="BD91">
        <v>7.74</v>
      </c>
      <c r="BE91">
        <v>1.95</v>
      </c>
      <c r="BF91">
        <v>3.03</v>
      </c>
      <c r="BG91">
        <v>1.84</v>
      </c>
      <c r="BH91">
        <v>9.34</v>
      </c>
      <c r="BI91">
        <v>0.54</v>
      </c>
      <c r="BJ91">
        <v>2.0099999999999998</v>
      </c>
      <c r="BK91">
        <v>0.94</v>
      </c>
      <c r="BL91">
        <v>0</v>
      </c>
      <c r="BM91">
        <v>0.2</v>
      </c>
      <c r="BN91">
        <v>3.57</v>
      </c>
      <c r="BO91">
        <v>3.78</v>
      </c>
      <c r="BP91">
        <v>0.25</v>
      </c>
      <c r="BQ91">
        <v>2.0099999999999998</v>
      </c>
      <c r="BR91">
        <v>2.19</v>
      </c>
      <c r="BS91">
        <v>1.64</v>
      </c>
      <c r="BT91">
        <v>2.6925150000000002</v>
      </c>
      <c r="BU91">
        <v>1.341844</v>
      </c>
      <c r="BV91">
        <v>2.3630529999999998</v>
      </c>
      <c r="BW91">
        <v>1.9429620000000001</v>
      </c>
      <c r="BX91">
        <v>0.97984300000000002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4.7519159999999996</v>
      </c>
      <c r="CK91">
        <v>0.935114</v>
      </c>
      <c r="CL91">
        <v>1.938104</v>
      </c>
      <c r="CM91">
        <v>3.5116900000000002</v>
      </c>
      <c r="CN91">
        <v>3.542468</v>
      </c>
      <c r="CO91">
        <v>2.0610719999999998</v>
      </c>
      <c r="CP91">
        <v>4.2581249999999997</v>
      </c>
      <c r="CQ91">
        <v>3.542468</v>
      </c>
      <c r="CR91">
        <v>0.84194100000000005</v>
      </c>
      <c r="CS91">
        <v>2.7933979999999998</v>
      </c>
      <c r="CT91">
        <v>0.49598399999999998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84.02770000000001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339.90629999999999</v>
      </c>
      <c r="L92">
        <v>391.27480000000003</v>
      </c>
      <c r="M92">
        <v>92.91</v>
      </c>
      <c r="N92">
        <v>119.136178</v>
      </c>
      <c r="O92">
        <v>62.39</v>
      </c>
      <c r="P92">
        <v>99.558296999999996</v>
      </c>
      <c r="Q92">
        <v>16.293700000000001</v>
      </c>
      <c r="R92">
        <v>41.7316</v>
      </c>
      <c r="S92">
        <v>22.048400000000001</v>
      </c>
      <c r="T92">
        <v>0.56000000000000005</v>
      </c>
      <c r="U92">
        <v>348.97500000000002</v>
      </c>
      <c r="V92">
        <v>14.25</v>
      </c>
      <c r="W92">
        <v>34.799309999999998</v>
      </c>
      <c r="X92">
        <v>124.82989999999999</v>
      </c>
      <c r="Y92">
        <v>0</v>
      </c>
      <c r="Z92">
        <v>13.1076</v>
      </c>
      <c r="AA92">
        <v>28.09872</v>
      </c>
      <c r="AB92">
        <v>0</v>
      </c>
      <c r="AC92">
        <v>0</v>
      </c>
      <c r="AD92">
        <v>0</v>
      </c>
      <c r="AE92">
        <v>0</v>
      </c>
      <c r="AF92">
        <v>16.664376000000001</v>
      </c>
      <c r="AG92">
        <v>42.933545000000002</v>
      </c>
      <c r="AH92">
        <v>0</v>
      </c>
      <c r="AI92">
        <v>17.142282999999999</v>
      </c>
      <c r="AJ92">
        <v>0</v>
      </c>
      <c r="AK92">
        <v>26.555779999999999</v>
      </c>
      <c r="AL92">
        <v>0</v>
      </c>
      <c r="AM92">
        <v>16.345120999999999</v>
      </c>
      <c r="AN92">
        <v>0.78345500000000001</v>
      </c>
      <c r="AO92">
        <v>0</v>
      </c>
      <c r="AP92">
        <v>0.25619999999999998</v>
      </c>
      <c r="AQ92">
        <v>0</v>
      </c>
      <c r="AR92">
        <v>48.024000000000001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84.037700000000001</v>
      </c>
      <c r="BA92">
        <f t="shared" si="4"/>
        <v>2045.7572479999999</v>
      </c>
      <c r="BB92">
        <v>89</v>
      </c>
      <c r="BD92">
        <v>7.74</v>
      </c>
      <c r="BE92">
        <v>1.95</v>
      </c>
      <c r="BF92">
        <v>3.03</v>
      </c>
      <c r="BG92">
        <v>1.84</v>
      </c>
      <c r="BH92">
        <v>9.34</v>
      </c>
      <c r="BI92">
        <v>0.55000000000000004</v>
      </c>
      <c r="BJ92">
        <v>2.0099999999999998</v>
      </c>
      <c r="BK92">
        <v>0.94</v>
      </c>
      <c r="BL92">
        <v>0</v>
      </c>
      <c r="BM92">
        <v>0.2</v>
      </c>
      <c r="BN92">
        <v>3.57</v>
      </c>
      <c r="BO92">
        <v>3.78</v>
      </c>
      <c r="BP92">
        <v>0.25</v>
      </c>
      <c r="BQ92">
        <v>2.0099999999999998</v>
      </c>
      <c r="BR92">
        <v>2.19</v>
      </c>
      <c r="BS92">
        <v>1.64</v>
      </c>
      <c r="BT92">
        <v>2.6925150000000002</v>
      </c>
      <c r="BU92">
        <v>1.341844</v>
      </c>
      <c r="BV92">
        <v>2.3630529999999998</v>
      </c>
      <c r="BW92">
        <v>1.9429620000000001</v>
      </c>
      <c r="BX92">
        <v>0.97984300000000002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4.7519159999999996</v>
      </c>
      <c r="CK92">
        <v>0.935114</v>
      </c>
      <c r="CL92">
        <v>1.938104</v>
      </c>
      <c r="CM92">
        <v>3.5116900000000002</v>
      </c>
      <c r="CN92">
        <v>3.542468</v>
      </c>
      <c r="CO92">
        <v>2.0610719999999998</v>
      </c>
      <c r="CP92">
        <v>4.2581249999999997</v>
      </c>
      <c r="CQ92">
        <v>3.542468</v>
      </c>
      <c r="CR92">
        <v>0.84194100000000005</v>
      </c>
      <c r="CS92">
        <v>2.7933979999999998</v>
      </c>
      <c r="CT92">
        <v>0.49598399999999998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84.037700000000001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339.90629999999999</v>
      </c>
      <c r="L93">
        <v>391.27480000000003</v>
      </c>
      <c r="M93">
        <v>92.91</v>
      </c>
      <c r="N93">
        <v>119.136178</v>
      </c>
      <c r="O93">
        <v>62.39</v>
      </c>
      <c r="P93">
        <v>99.558296999999996</v>
      </c>
      <c r="Q93">
        <v>16.293700000000001</v>
      </c>
      <c r="R93">
        <v>41.7316</v>
      </c>
      <c r="S93">
        <v>22.048400000000001</v>
      </c>
      <c r="T93">
        <v>0.56000000000000005</v>
      </c>
      <c r="U93">
        <v>348.97500000000002</v>
      </c>
      <c r="V93">
        <v>14.25</v>
      </c>
      <c r="W93">
        <v>34.799309999999998</v>
      </c>
      <c r="X93">
        <v>124.82989999999999</v>
      </c>
      <c r="Y93">
        <v>0</v>
      </c>
      <c r="Z93">
        <v>13.1076</v>
      </c>
      <c r="AA93">
        <v>28.09872</v>
      </c>
      <c r="AB93">
        <v>0</v>
      </c>
      <c r="AC93">
        <v>0</v>
      </c>
      <c r="AD93">
        <v>0</v>
      </c>
      <c r="AE93">
        <v>0</v>
      </c>
      <c r="AF93">
        <v>16.664376000000001</v>
      </c>
      <c r="AG93">
        <v>42.933545000000002</v>
      </c>
      <c r="AH93">
        <v>0</v>
      </c>
      <c r="AI93">
        <v>17.142282999999999</v>
      </c>
      <c r="AJ93">
        <v>0</v>
      </c>
      <c r="AK93">
        <v>26.555779999999999</v>
      </c>
      <c r="AL93">
        <v>0</v>
      </c>
      <c r="AM93">
        <v>16.345120999999999</v>
      </c>
      <c r="AN93">
        <v>0.78345500000000001</v>
      </c>
      <c r="AO93">
        <v>0</v>
      </c>
      <c r="AP93">
        <v>0.25619999999999998</v>
      </c>
      <c r="AQ93">
        <v>0</v>
      </c>
      <c r="AR93">
        <v>48.024000000000001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84.037700000000001</v>
      </c>
      <c r="BA93">
        <f t="shared" si="4"/>
        <v>2045.7572479999999</v>
      </c>
      <c r="BB93">
        <v>90</v>
      </c>
      <c r="BD93">
        <v>7.74</v>
      </c>
      <c r="BE93">
        <v>1.95</v>
      </c>
      <c r="BF93">
        <v>3.03</v>
      </c>
      <c r="BG93">
        <v>1.84</v>
      </c>
      <c r="BH93">
        <v>9.34</v>
      </c>
      <c r="BI93">
        <v>0.55000000000000004</v>
      </c>
      <c r="BJ93">
        <v>2.0099999999999998</v>
      </c>
      <c r="BK93">
        <v>0.94</v>
      </c>
      <c r="BL93">
        <v>0</v>
      </c>
      <c r="BM93">
        <v>0.2</v>
      </c>
      <c r="BN93">
        <v>3.57</v>
      </c>
      <c r="BO93">
        <v>3.78</v>
      </c>
      <c r="BP93">
        <v>0.25</v>
      </c>
      <c r="BQ93">
        <v>2.0099999999999998</v>
      </c>
      <c r="BR93">
        <v>2.19</v>
      </c>
      <c r="BS93">
        <v>1.64</v>
      </c>
      <c r="BT93">
        <v>2.6925150000000002</v>
      </c>
      <c r="BU93">
        <v>1.341844</v>
      </c>
      <c r="BV93">
        <v>2.3630529999999998</v>
      </c>
      <c r="BW93">
        <v>1.9429620000000001</v>
      </c>
      <c r="BX93">
        <v>0.97984300000000002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4.7519159999999996</v>
      </c>
      <c r="CK93">
        <v>0.935114</v>
      </c>
      <c r="CL93">
        <v>1.938104</v>
      </c>
      <c r="CM93">
        <v>3.5116900000000002</v>
      </c>
      <c r="CN93">
        <v>3.542468</v>
      </c>
      <c r="CO93">
        <v>2.0610719999999998</v>
      </c>
      <c r="CP93">
        <v>4.2581249999999997</v>
      </c>
      <c r="CQ93">
        <v>3.542468</v>
      </c>
      <c r="CR93">
        <v>0.84194100000000005</v>
      </c>
      <c r="CS93">
        <v>2.7933979999999998</v>
      </c>
      <c r="CT93">
        <v>0.49598399999999998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84.037700000000001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339.90629999999999</v>
      </c>
      <c r="L94">
        <v>391.27480000000003</v>
      </c>
      <c r="M94">
        <v>92.91</v>
      </c>
      <c r="N94">
        <v>119.136178</v>
      </c>
      <c r="O94">
        <v>62.39</v>
      </c>
      <c r="P94">
        <v>99.558296999999996</v>
      </c>
      <c r="Q94">
        <v>16.293700000000001</v>
      </c>
      <c r="R94">
        <v>41.7316</v>
      </c>
      <c r="S94">
        <v>22.048400000000001</v>
      </c>
      <c r="T94">
        <v>0.56000000000000005</v>
      </c>
      <c r="U94">
        <v>348.97500000000002</v>
      </c>
      <c r="V94">
        <v>14.25</v>
      </c>
      <c r="W94">
        <v>34.799309999999998</v>
      </c>
      <c r="X94">
        <v>124.82989999999999</v>
      </c>
      <c r="Y94">
        <v>0</v>
      </c>
      <c r="Z94">
        <v>13.1076</v>
      </c>
      <c r="AA94">
        <v>28.09872</v>
      </c>
      <c r="AB94">
        <v>0</v>
      </c>
      <c r="AC94">
        <v>0</v>
      </c>
      <c r="AD94">
        <v>0</v>
      </c>
      <c r="AE94">
        <v>0</v>
      </c>
      <c r="AF94">
        <v>8.5354130000000001</v>
      </c>
      <c r="AG94">
        <v>42.933545000000002</v>
      </c>
      <c r="AH94">
        <v>0</v>
      </c>
      <c r="AI94">
        <v>17.142282999999999</v>
      </c>
      <c r="AJ94">
        <v>0</v>
      </c>
      <c r="AK94">
        <v>26.555779999999999</v>
      </c>
      <c r="AL94">
        <v>0</v>
      </c>
      <c r="AM94">
        <v>16.345120999999999</v>
      </c>
      <c r="AN94">
        <v>0.78345500000000001</v>
      </c>
      <c r="AO94">
        <v>0</v>
      </c>
      <c r="AP94">
        <v>0.25619999999999998</v>
      </c>
      <c r="AQ94">
        <v>0</v>
      </c>
      <c r="AR94">
        <v>48.024000000000001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83.977699999999999</v>
      </c>
      <c r="BA94">
        <f t="shared" si="4"/>
        <v>2037.5682850000001</v>
      </c>
      <c r="BB94">
        <v>91</v>
      </c>
      <c r="BD94">
        <v>7.74</v>
      </c>
      <c r="BE94">
        <v>1.95</v>
      </c>
      <c r="BF94">
        <v>3.03</v>
      </c>
      <c r="BG94">
        <v>1.84</v>
      </c>
      <c r="BH94">
        <v>9.34</v>
      </c>
      <c r="BI94">
        <v>0.53</v>
      </c>
      <c r="BJ94">
        <v>1.97</v>
      </c>
      <c r="BK94">
        <v>0.94</v>
      </c>
      <c r="BL94">
        <v>0</v>
      </c>
      <c r="BM94">
        <v>0.2</v>
      </c>
      <c r="BN94">
        <v>3.57</v>
      </c>
      <c r="BO94">
        <v>3.78</v>
      </c>
      <c r="BP94">
        <v>0.25</v>
      </c>
      <c r="BQ94">
        <v>2.0099999999999998</v>
      </c>
      <c r="BR94">
        <v>2.19</v>
      </c>
      <c r="BS94">
        <v>1.64</v>
      </c>
      <c r="BT94">
        <v>2.6925150000000002</v>
      </c>
      <c r="BU94">
        <v>1.341844</v>
      </c>
      <c r="BV94">
        <v>2.3630529999999998</v>
      </c>
      <c r="BW94">
        <v>1.9429620000000001</v>
      </c>
      <c r="BX94">
        <v>0.97984300000000002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4.7519159999999996</v>
      </c>
      <c r="CK94">
        <v>0.935114</v>
      </c>
      <c r="CL94">
        <v>1.938104</v>
      </c>
      <c r="CM94">
        <v>3.5116900000000002</v>
      </c>
      <c r="CN94">
        <v>3.542468</v>
      </c>
      <c r="CO94">
        <v>2.0610719999999998</v>
      </c>
      <c r="CP94">
        <v>4.2581249999999997</v>
      </c>
      <c r="CQ94">
        <v>3.542468</v>
      </c>
      <c r="CR94">
        <v>0.84194100000000005</v>
      </c>
      <c r="CS94">
        <v>2.7933979999999998</v>
      </c>
      <c r="CT94">
        <v>0.49598399999999998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83.977699999999999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339.90629999999999</v>
      </c>
      <c r="L95">
        <v>391.27480000000003</v>
      </c>
      <c r="M95">
        <v>92.91</v>
      </c>
      <c r="N95">
        <v>119.136178</v>
      </c>
      <c r="O95">
        <v>62.39</v>
      </c>
      <c r="P95">
        <v>99.558296999999996</v>
      </c>
      <c r="Q95">
        <v>16.293700000000001</v>
      </c>
      <c r="R95">
        <v>41.7316</v>
      </c>
      <c r="S95">
        <v>22.048400000000001</v>
      </c>
      <c r="T95">
        <v>0.56000000000000005</v>
      </c>
      <c r="U95">
        <v>348.97500000000002</v>
      </c>
      <c r="V95">
        <v>14.25</v>
      </c>
      <c r="W95">
        <v>34.799309999999998</v>
      </c>
      <c r="X95">
        <v>124.82989999999999</v>
      </c>
      <c r="Y95">
        <v>0</v>
      </c>
      <c r="Z95">
        <v>6.5537999999999998</v>
      </c>
      <c r="AA95">
        <v>13.983000000000001</v>
      </c>
      <c r="AB95">
        <v>0</v>
      </c>
      <c r="AC95">
        <v>0</v>
      </c>
      <c r="AD95">
        <v>0</v>
      </c>
      <c r="AE95">
        <v>0</v>
      </c>
      <c r="AF95">
        <v>8.5354130000000001</v>
      </c>
      <c r="AG95">
        <v>42.933545000000002</v>
      </c>
      <c r="AH95">
        <v>0</v>
      </c>
      <c r="AI95">
        <v>17.142282999999999</v>
      </c>
      <c r="AJ95">
        <v>0</v>
      </c>
      <c r="AK95">
        <v>26.555779999999999</v>
      </c>
      <c r="AL95">
        <v>0</v>
      </c>
      <c r="AM95">
        <v>10.891233</v>
      </c>
      <c r="AN95">
        <v>0.78345500000000001</v>
      </c>
      <c r="AO95">
        <v>0</v>
      </c>
      <c r="AP95">
        <v>0.25619999999999998</v>
      </c>
      <c r="AQ95">
        <v>0</v>
      </c>
      <c r="AR95">
        <v>48.024000000000001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83.977699999999999</v>
      </c>
      <c r="BA95">
        <f t="shared" si="4"/>
        <v>2011.4448769999997</v>
      </c>
      <c r="BB95">
        <v>92</v>
      </c>
      <c r="BD95">
        <v>7.74</v>
      </c>
      <c r="BE95">
        <v>1.95</v>
      </c>
      <c r="BF95">
        <v>3.03</v>
      </c>
      <c r="BG95">
        <v>1.84</v>
      </c>
      <c r="BH95">
        <v>9.34</v>
      </c>
      <c r="BI95">
        <v>0.53</v>
      </c>
      <c r="BJ95">
        <v>1.97</v>
      </c>
      <c r="BK95">
        <v>0.94</v>
      </c>
      <c r="BL95">
        <v>0</v>
      </c>
      <c r="BM95">
        <v>0.2</v>
      </c>
      <c r="BN95">
        <v>3.57</v>
      </c>
      <c r="BO95">
        <v>3.78</v>
      </c>
      <c r="BP95">
        <v>0.25</v>
      </c>
      <c r="BQ95">
        <v>2.0099999999999998</v>
      </c>
      <c r="BR95">
        <v>2.19</v>
      </c>
      <c r="BS95">
        <v>1.64</v>
      </c>
      <c r="BT95">
        <v>2.6925150000000002</v>
      </c>
      <c r="BU95">
        <v>1.341844</v>
      </c>
      <c r="BV95">
        <v>2.3630529999999998</v>
      </c>
      <c r="BW95">
        <v>1.9429620000000001</v>
      </c>
      <c r="BX95">
        <v>0.97984300000000002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4.7519159999999996</v>
      </c>
      <c r="CK95">
        <v>0.935114</v>
      </c>
      <c r="CL95">
        <v>1.938104</v>
      </c>
      <c r="CM95">
        <v>3.5116900000000002</v>
      </c>
      <c r="CN95">
        <v>3.542468</v>
      </c>
      <c r="CO95">
        <v>2.0610719999999998</v>
      </c>
      <c r="CP95">
        <v>4.2581249999999997</v>
      </c>
      <c r="CQ95">
        <v>3.542468</v>
      </c>
      <c r="CR95">
        <v>0.84194100000000005</v>
      </c>
      <c r="CS95">
        <v>2.7933979999999998</v>
      </c>
      <c r="CT95">
        <v>0.49598399999999998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83.977699999999999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339.90629999999999</v>
      </c>
      <c r="L96">
        <v>391.27480000000003</v>
      </c>
      <c r="M96">
        <v>92.91</v>
      </c>
      <c r="N96">
        <v>119.136178</v>
      </c>
      <c r="O96">
        <v>62.39</v>
      </c>
      <c r="P96">
        <v>99.558296999999996</v>
      </c>
      <c r="Q96">
        <v>16.483699999999999</v>
      </c>
      <c r="R96">
        <v>41.7316</v>
      </c>
      <c r="S96">
        <v>22.218399999999999</v>
      </c>
      <c r="T96">
        <v>0.56000000000000005</v>
      </c>
      <c r="U96">
        <v>348.97500000000002</v>
      </c>
      <c r="V96">
        <v>14.25</v>
      </c>
      <c r="W96">
        <v>34.799309999999998</v>
      </c>
      <c r="X96">
        <v>124.82989999999999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8.5354130000000001</v>
      </c>
      <c r="AG96">
        <v>42.933545000000002</v>
      </c>
      <c r="AH96">
        <v>0</v>
      </c>
      <c r="AI96">
        <v>17.142282999999999</v>
      </c>
      <c r="AJ96">
        <v>0</v>
      </c>
      <c r="AK96">
        <v>26.555779999999999</v>
      </c>
      <c r="AL96">
        <v>0</v>
      </c>
      <c r="AM96">
        <v>10.891233</v>
      </c>
      <c r="AN96">
        <v>0.78345500000000001</v>
      </c>
      <c r="AO96">
        <v>0</v>
      </c>
      <c r="AP96">
        <v>0.25619999999999998</v>
      </c>
      <c r="AQ96">
        <v>0</v>
      </c>
      <c r="AR96">
        <v>48.024000000000001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83.977699999999999</v>
      </c>
      <c r="BA96">
        <f t="shared" si="4"/>
        <v>1997.8218770000001</v>
      </c>
      <c r="BB96">
        <v>93</v>
      </c>
      <c r="BD96">
        <v>7.74</v>
      </c>
      <c r="BE96">
        <v>1.95</v>
      </c>
      <c r="BF96">
        <v>3.03</v>
      </c>
      <c r="BG96">
        <v>1.84</v>
      </c>
      <c r="BH96">
        <v>9.34</v>
      </c>
      <c r="BI96">
        <v>0.53</v>
      </c>
      <c r="BJ96">
        <v>1.97</v>
      </c>
      <c r="BK96">
        <v>0.94</v>
      </c>
      <c r="BL96">
        <v>0</v>
      </c>
      <c r="BM96">
        <v>0.2</v>
      </c>
      <c r="BN96">
        <v>3.57</v>
      </c>
      <c r="BO96">
        <v>3.78</v>
      </c>
      <c r="BP96">
        <v>0.25</v>
      </c>
      <c r="BQ96">
        <v>2.0099999999999998</v>
      </c>
      <c r="BR96">
        <v>2.19</v>
      </c>
      <c r="BS96">
        <v>1.64</v>
      </c>
      <c r="BT96">
        <v>2.6925150000000002</v>
      </c>
      <c r="BU96">
        <v>1.341844</v>
      </c>
      <c r="BV96">
        <v>2.3630529999999998</v>
      </c>
      <c r="BW96">
        <v>1.9429620000000001</v>
      </c>
      <c r="BX96">
        <v>0.97984300000000002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4.7519159999999996</v>
      </c>
      <c r="CK96">
        <v>0.935114</v>
      </c>
      <c r="CL96">
        <v>1.938104</v>
      </c>
      <c r="CM96">
        <v>3.5116900000000002</v>
      </c>
      <c r="CN96">
        <v>3.542468</v>
      </c>
      <c r="CO96">
        <v>2.0610719999999998</v>
      </c>
      <c r="CP96">
        <v>4.2581249999999997</v>
      </c>
      <c r="CQ96">
        <v>3.542468</v>
      </c>
      <c r="CR96">
        <v>0.84194100000000005</v>
      </c>
      <c r="CS96">
        <v>2.7933979999999998</v>
      </c>
      <c r="CT96">
        <v>0.49598399999999998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83.977699999999999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339.90629999999999</v>
      </c>
      <c r="L97">
        <v>391.27480000000003</v>
      </c>
      <c r="M97">
        <v>92.91</v>
      </c>
      <c r="N97">
        <v>119.136178</v>
      </c>
      <c r="O97">
        <v>62.39</v>
      </c>
      <c r="P97">
        <v>99.558296999999996</v>
      </c>
      <c r="Q97">
        <v>16.483699999999999</v>
      </c>
      <c r="R97">
        <v>41.7316</v>
      </c>
      <c r="S97">
        <v>22.218399999999999</v>
      </c>
      <c r="T97">
        <v>0.56000000000000005</v>
      </c>
      <c r="U97">
        <v>348.97500000000002</v>
      </c>
      <c r="V97">
        <v>14.25</v>
      </c>
      <c r="W97">
        <v>34.799309999999998</v>
      </c>
      <c r="X97">
        <v>124.82989999999999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8.5354130000000001</v>
      </c>
      <c r="AG97">
        <v>42.933545000000002</v>
      </c>
      <c r="AH97">
        <v>0</v>
      </c>
      <c r="AI97">
        <v>3.9559120000000001</v>
      </c>
      <c r="AJ97">
        <v>0</v>
      </c>
      <c r="AK97">
        <v>26.555779999999999</v>
      </c>
      <c r="AL97">
        <v>0</v>
      </c>
      <c r="AM97">
        <v>10.891233</v>
      </c>
      <c r="AN97">
        <v>0.78345500000000001</v>
      </c>
      <c r="AO97">
        <v>0</v>
      </c>
      <c r="AP97">
        <v>1.7934000000000001</v>
      </c>
      <c r="AQ97">
        <v>0</v>
      </c>
      <c r="AR97">
        <v>48.024000000000001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83.867699999999985</v>
      </c>
      <c r="BA97">
        <f t="shared" si="4"/>
        <v>1986.0627060000002</v>
      </c>
      <c r="BB97">
        <v>94</v>
      </c>
      <c r="BD97">
        <v>7.74</v>
      </c>
      <c r="BE97">
        <v>1.95</v>
      </c>
      <c r="BF97">
        <v>3.03</v>
      </c>
      <c r="BG97">
        <v>1.84</v>
      </c>
      <c r="BH97">
        <v>9.34</v>
      </c>
      <c r="BI97">
        <v>0.53</v>
      </c>
      <c r="BJ97">
        <v>1.97</v>
      </c>
      <c r="BK97">
        <v>0.83</v>
      </c>
      <c r="BL97">
        <v>0</v>
      </c>
      <c r="BM97">
        <v>0.2</v>
      </c>
      <c r="BN97">
        <v>3.57</v>
      </c>
      <c r="BO97">
        <v>3.78</v>
      </c>
      <c r="BP97">
        <v>0.25</v>
      </c>
      <c r="BQ97">
        <v>2.0099999999999998</v>
      </c>
      <c r="BR97">
        <v>2.19</v>
      </c>
      <c r="BS97">
        <v>1.64</v>
      </c>
      <c r="BT97">
        <v>2.6925150000000002</v>
      </c>
      <c r="BU97">
        <v>1.341844</v>
      </c>
      <c r="BV97">
        <v>2.3630529999999998</v>
      </c>
      <c r="BW97">
        <v>1.9429620000000001</v>
      </c>
      <c r="BX97">
        <v>0.97984300000000002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4.7519159999999996</v>
      </c>
      <c r="CK97">
        <v>0.935114</v>
      </c>
      <c r="CL97">
        <v>1.938104</v>
      </c>
      <c r="CM97">
        <v>3.5116900000000002</v>
      </c>
      <c r="CN97">
        <v>3.542468</v>
      </c>
      <c r="CO97">
        <v>2.0610719999999998</v>
      </c>
      <c r="CP97">
        <v>4.2581249999999997</v>
      </c>
      <c r="CQ97">
        <v>3.542468</v>
      </c>
      <c r="CR97">
        <v>0.84194100000000005</v>
      </c>
      <c r="CS97">
        <v>2.7933979999999998</v>
      </c>
      <c r="CT97">
        <v>0.49598399999999998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83.867699999999985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339.90629999999999</v>
      </c>
      <c r="L98">
        <v>391.27480000000003</v>
      </c>
      <c r="M98">
        <v>92.91</v>
      </c>
      <c r="N98">
        <v>119.136178</v>
      </c>
      <c r="O98">
        <v>62.39</v>
      </c>
      <c r="P98">
        <v>99.558296999999996</v>
      </c>
      <c r="Q98">
        <v>16.483699999999999</v>
      </c>
      <c r="R98">
        <v>41.7316</v>
      </c>
      <c r="S98">
        <v>22.218399999999999</v>
      </c>
      <c r="T98">
        <v>0.56000000000000005</v>
      </c>
      <c r="U98">
        <v>348.97500000000002</v>
      </c>
      <c r="V98">
        <v>14.25</v>
      </c>
      <c r="W98">
        <v>34.799309999999998</v>
      </c>
      <c r="X98">
        <v>124.82989999999999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8.5354130000000001</v>
      </c>
      <c r="AG98">
        <v>42.933545000000002</v>
      </c>
      <c r="AH98">
        <v>0</v>
      </c>
      <c r="AI98">
        <v>0</v>
      </c>
      <c r="AJ98">
        <v>0</v>
      </c>
      <c r="AK98">
        <v>26.555779999999999</v>
      </c>
      <c r="AL98">
        <v>0</v>
      </c>
      <c r="AM98">
        <v>10.891233</v>
      </c>
      <c r="AN98">
        <v>0.78345500000000001</v>
      </c>
      <c r="AO98">
        <v>0</v>
      </c>
      <c r="AP98">
        <v>1.7934000000000001</v>
      </c>
      <c r="AQ98">
        <v>0</v>
      </c>
      <c r="AR98">
        <v>48.024000000000001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83.867699999999985</v>
      </c>
      <c r="BA98">
        <f t="shared" si="4"/>
        <v>1982.1067940000003</v>
      </c>
      <c r="BB98">
        <v>95</v>
      </c>
      <c r="BD98">
        <v>7.74</v>
      </c>
      <c r="BE98">
        <v>1.95</v>
      </c>
      <c r="BF98">
        <v>3.03</v>
      </c>
      <c r="BG98">
        <v>1.84</v>
      </c>
      <c r="BH98">
        <v>9.34</v>
      </c>
      <c r="BI98">
        <v>0.53</v>
      </c>
      <c r="BJ98">
        <v>1.97</v>
      </c>
      <c r="BK98">
        <v>0.83</v>
      </c>
      <c r="BL98">
        <v>0</v>
      </c>
      <c r="BM98">
        <v>0.2</v>
      </c>
      <c r="BN98">
        <v>3.57</v>
      </c>
      <c r="BO98">
        <v>3.78</v>
      </c>
      <c r="BP98">
        <v>0.25</v>
      </c>
      <c r="BQ98">
        <v>2.0099999999999998</v>
      </c>
      <c r="BR98">
        <v>2.19</v>
      </c>
      <c r="BS98">
        <v>1.64</v>
      </c>
      <c r="BT98">
        <v>2.6925150000000002</v>
      </c>
      <c r="BU98">
        <v>1.341844</v>
      </c>
      <c r="BV98">
        <v>2.3630529999999998</v>
      </c>
      <c r="BW98">
        <v>1.9429620000000001</v>
      </c>
      <c r="BX98">
        <v>0.97984300000000002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4.7519159999999996</v>
      </c>
      <c r="CK98">
        <v>0.935114</v>
      </c>
      <c r="CL98">
        <v>1.938104</v>
      </c>
      <c r="CM98">
        <v>3.5116900000000002</v>
      </c>
      <c r="CN98">
        <v>3.542468</v>
      </c>
      <c r="CO98">
        <v>2.0610719999999998</v>
      </c>
      <c r="CP98">
        <v>4.2581249999999997</v>
      </c>
      <c r="CQ98">
        <v>3.542468</v>
      </c>
      <c r="CR98">
        <v>0.84194100000000005</v>
      </c>
      <c r="CS98">
        <v>2.7933979999999998</v>
      </c>
      <c r="CT98">
        <v>0.49598399999999998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83.867699999999985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8.1433285999999843</v>
      </c>
      <c r="L99">
        <f t="shared" si="6"/>
        <v>9.6359513999999944</v>
      </c>
      <c r="M99">
        <f t="shared" si="6"/>
        <v>2.229839999999998</v>
      </c>
      <c r="N99">
        <f t="shared" si="6"/>
        <v>2.8592682720000031</v>
      </c>
      <c r="O99">
        <f t="shared" si="6"/>
        <v>1.4973600000000018</v>
      </c>
      <c r="P99">
        <f t="shared" si="6"/>
        <v>2.3640739364999961</v>
      </c>
      <c r="Q99">
        <f t="shared" si="6"/>
        <v>0.44080423099999927</v>
      </c>
      <c r="R99">
        <f t="shared" si="6"/>
        <v>1.0044058717500013</v>
      </c>
      <c r="S99">
        <f t="shared" si="6"/>
        <v>0.57756468899999969</v>
      </c>
      <c r="T99">
        <f t="shared" si="6"/>
        <v>1.3440000000000016E-2</v>
      </c>
      <c r="U99">
        <f t="shared" si="6"/>
        <v>8.3753999999999849</v>
      </c>
      <c r="V99">
        <f t="shared" si="6"/>
        <v>0.34200000000000003</v>
      </c>
      <c r="W99">
        <f t="shared" si="6"/>
        <v>0.81031706749999988</v>
      </c>
      <c r="X99">
        <f t="shared" si="6"/>
        <v>3.1645598500000061</v>
      </c>
      <c r="Y99">
        <f t="shared" si="6"/>
        <v>0</v>
      </c>
      <c r="Z99">
        <f t="shared" si="6"/>
        <v>0.18633725000000037</v>
      </c>
      <c r="AA99">
        <f t="shared" si="6"/>
        <v>0.15799051999999997</v>
      </c>
      <c r="AB99">
        <f t="shared" si="6"/>
        <v>0.21044754775000005</v>
      </c>
      <c r="AC99">
        <f t="shared" si="6"/>
        <v>0.11723140099999996</v>
      </c>
      <c r="AD99">
        <f t="shared" si="6"/>
        <v>0.12169903400000001</v>
      </c>
      <c r="AE99">
        <f t="shared" si="6"/>
        <v>0</v>
      </c>
      <c r="AF99">
        <f t="shared" si="6"/>
        <v>0.30412486349999979</v>
      </c>
      <c r="AG99">
        <f t="shared" si="6"/>
        <v>1.0304050799999989</v>
      </c>
      <c r="AH99">
        <f t="shared" si="6"/>
        <v>0.6351876689999999</v>
      </c>
      <c r="AI99">
        <f t="shared" si="6"/>
        <v>5.5382760999999989E-2</v>
      </c>
      <c r="AJ99">
        <f t="shared" si="6"/>
        <v>0</v>
      </c>
      <c r="AK99">
        <f t="shared" si="6"/>
        <v>0.63733871999999991</v>
      </c>
      <c r="AL99">
        <f t="shared" si="6"/>
        <v>0</v>
      </c>
      <c r="AM99">
        <f t="shared" si="6"/>
        <v>0.23433658999999976</v>
      </c>
      <c r="AN99">
        <f t="shared" si="6"/>
        <v>1.7333938000000042E-2</v>
      </c>
      <c r="AO99">
        <f t="shared" si="6"/>
        <v>0</v>
      </c>
      <c r="AP99">
        <f t="shared" si="6"/>
        <v>2.0560050000000003E-2</v>
      </c>
      <c r="AQ99">
        <f t="shared" si="6"/>
        <v>0.57034411375000027</v>
      </c>
      <c r="AR99">
        <f t="shared" si="6"/>
        <v>1.1173859999999993</v>
      </c>
      <c r="AS99">
        <f t="shared" si="6"/>
        <v>0.76791012299999994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2.0215944202500005</v>
      </c>
      <c r="BA99">
        <f t="shared" si="4"/>
        <v>49.933866398999967</v>
      </c>
      <c r="BD99">
        <f t="shared" ref="BD99:DJ99" si="7">SUM(BD3:BD98)/4000</f>
        <v>0.18501499999999987</v>
      </c>
      <c r="BE99">
        <f t="shared" si="7"/>
        <v>4.6799999999999946E-2</v>
      </c>
      <c r="BF99">
        <f t="shared" si="7"/>
        <v>7.2719999999999937E-2</v>
      </c>
      <c r="BG99">
        <f t="shared" si="7"/>
        <v>4.4160000000000067E-2</v>
      </c>
      <c r="BH99">
        <f t="shared" si="7"/>
        <v>0.22416000000000016</v>
      </c>
      <c r="BI99">
        <f t="shared" si="7"/>
        <v>1.6122500000000001E-2</v>
      </c>
      <c r="BJ99">
        <f t="shared" si="7"/>
        <v>4.5452499999999986E-2</v>
      </c>
      <c r="BK99">
        <f t="shared" si="7"/>
        <v>2.2504999999999969E-2</v>
      </c>
      <c r="BL99">
        <f t="shared" si="7"/>
        <v>0</v>
      </c>
      <c r="BM99">
        <f t="shared" si="7"/>
        <v>4.7999999999999909E-3</v>
      </c>
      <c r="BN99">
        <f t="shared" si="7"/>
        <v>8.5679999999999867E-2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5.2559999999999961E-2</v>
      </c>
      <c r="BS99">
        <f t="shared" si="7"/>
        <v>3.9359999999999951E-2</v>
      </c>
      <c r="BT99">
        <f t="shared" si="7"/>
        <v>6.4620360000000182E-2</v>
      </c>
      <c r="BU99">
        <f t="shared" si="7"/>
        <v>3.2204255999999952E-2</v>
      </c>
      <c r="BV99">
        <f t="shared" si="7"/>
        <v>5.6972066750000105E-2</v>
      </c>
      <c r="BW99">
        <f t="shared" si="7"/>
        <v>4.6631087999999918E-2</v>
      </c>
      <c r="BX99">
        <f t="shared" si="7"/>
        <v>2.3516232000000033E-2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0.11307219249999988</v>
      </c>
      <c r="CK99">
        <f t="shared" si="7"/>
        <v>2.2442735999999974E-2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4.9737372749999932E-2</v>
      </c>
      <c r="CP99">
        <f t="shared" si="7"/>
        <v>0.10219500000000013</v>
      </c>
      <c r="CQ99">
        <f t="shared" si="7"/>
        <v>8.5019232000000028E-2</v>
      </c>
      <c r="CR99">
        <f t="shared" si="7"/>
        <v>2.0206584000000007E-2</v>
      </c>
      <c r="CS99">
        <f t="shared" si="7"/>
        <v>6.7041551999999949E-2</v>
      </c>
      <c r="CT99">
        <f t="shared" si="7"/>
        <v>7.0890392499999991E-3</v>
      </c>
      <c r="CU99">
        <f t="shared" si="7"/>
        <v>5.56118775E-3</v>
      </c>
      <c r="CV99">
        <f t="shared" si="7"/>
        <v>5.0513612499999997E-3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2.0215944202500005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I3" activePane="bottomRight" state="frozen"/>
      <selection sqref="A1:D35"/>
      <selection pane="topRight" sqref="A1:D35"/>
      <selection pane="bottomLeft" sqref="A1:D35"/>
      <selection pane="bottomRight" activeCell="BP3" sqref="BP3:BP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331.33801499999998</v>
      </c>
      <c r="L3">
        <v>421.63723499999998</v>
      </c>
      <c r="M3">
        <v>89.518784999999994</v>
      </c>
      <c r="N3">
        <v>114.78770799999999</v>
      </c>
      <c r="O3">
        <v>60.112765000000003</v>
      </c>
      <c r="P3">
        <v>92.004807999999997</v>
      </c>
      <c r="Q3">
        <v>20.030394000000001</v>
      </c>
      <c r="R3">
        <v>40.632337</v>
      </c>
      <c r="S3">
        <v>25.361632</v>
      </c>
      <c r="T3">
        <v>0.53956000000000004</v>
      </c>
      <c r="U3">
        <v>336.23741200000001</v>
      </c>
      <c r="V3">
        <v>13.729875</v>
      </c>
      <c r="W3">
        <v>33.529134999999997</v>
      </c>
      <c r="X3">
        <v>126.338938</v>
      </c>
      <c r="Y3">
        <v>0</v>
      </c>
      <c r="Z3">
        <v>6.3145860000000003</v>
      </c>
      <c r="AA3">
        <v>0</v>
      </c>
      <c r="AB3">
        <v>0</v>
      </c>
      <c r="AC3">
        <v>0</v>
      </c>
      <c r="AD3">
        <v>0</v>
      </c>
      <c r="AE3">
        <v>0</v>
      </c>
      <c r="AF3">
        <v>8.0280629999999995</v>
      </c>
      <c r="AG3">
        <v>41.366470999999997</v>
      </c>
      <c r="AH3">
        <v>0</v>
      </c>
      <c r="AI3">
        <v>0</v>
      </c>
      <c r="AJ3">
        <v>0</v>
      </c>
      <c r="AK3">
        <v>25.586493999999998</v>
      </c>
      <c r="AL3">
        <v>0</v>
      </c>
      <c r="AM3">
        <v>0</v>
      </c>
      <c r="AN3">
        <v>0.679373</v>
      </c>
      <c r="AO3">
        <v>0</v>
      </c>
      <c r="AP3">
        <v>0.24684900000000001</v>
      </c>
      <c r="AQ3">
        <v>0</v>
      </c>
      <c r="AR3">
        <v>50.525939999999999</v>
      </c>
      <c r="AS3">
        <v>31.495235000000001</v>
      </c>
      <c r="AT3">
        <v>10.837063000000001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80.383718000000016</v>
      </c>
      <c r="BA3">
        <f>SUM(B3:AZ3)</f>
        <v>1961.262391</v>
      </c>
      <c r="BD3">
        <v>7.37</v>
      </c>
      <c r="BE3">
        <v>1.88</v>
      </c>
      <c r="BF3">
        <v>2.92</v>
      </c>
      <c r="BG3">
        <v>1.77</v>
      </c>
      <c r="BH3">
        <v>9</v>
      </c>
      <c r="BI3">
        <v>0.83</v>
      </c>
      <c r="BJ3">
        <v>1.67</v>
      </c>
      <c r="BK3">
        <v>0.91</v>
      </c>
      <c r="BL3">
        <v>0</v>
      </c>
      <c r="BM3">
        <v>0.19</v>
      </c>
      <c r="BN3">
        <v>3.44</v>
      </c>
      <c r="BO3">
        <v>3.64</v>
      </c>
      <c r="BP3">
        <v>0.24</v>
      </c>
      <c r="BQ3">
        <v>1.94</v>
      </c>
      <c r="BR3">
        <v>2.11</v>
      </c>
      <c r="BS3">
        <v>1.58</v>
      </c>
      <c r="BT3">
        <v>2.5942379999999998</v>
      </c>
      <c r="BU3">
        <v>1.292867</v>
      </c>
      <c r="BV3">
        <v>2.3078419999999999</v>
      </c>
      <c r="BW3">
        <v>1.872044</v>
      </c>
      <c r="BX3">
        <v>0.944079</v>
      </c>
      <c r="BY3">
        <v>2.5857320000000001</v>
      </c>
      <c r="BZ3">
        <v>1.279075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4.5233090000000002</v>
      </c>
      <c r="CK3">
        <v>0.90098199999999995</v>
      </c>
      <c r="CL3">
        <v>1.8673630000000001</v>
      </c>
      <c r="CM3">
        <v>3.3835130000000002</v>
      </c>
      <c r="CN3">
        <v>3.4131680000000002</v>
      </c>
      <c r="CO3">
        <v>1.985843</v>
      </c>
      <c r="CP3">
        <v>4.102703</v>
      </c>
      <c r="CQ3">
        <v>3.4131680000000002</v>
      </c>
      <c r="CR3">
        <v>0.81120999999999999</v>
      </c>
      <c r="CS3">
        <v>2.6914389999999999</v>
      </c>
      <c r="CT3">
        <v>0</v>
      </c>
      <c r="CU3">
        <v>0</v>
      </c>
      <c r="CV3">
        <v>0</v>
      </c>
      <c r="CW3">
        <v>0.92514300000000005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80.383718000000016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331.33801499999998</v>
      </c>
      <c r="L4">
        <v>421.63723499999998</v>
      </c>
      <c r="M4">
        <v>89.518784999999994</v>
      </c>
      <c r="N4">
        <v>114.78770799999999</v>
      </c>
      <c r="O4">
        <v>60.112765000000003</v>
      </c>
      <c r="P4">
        <v>92.004807999999997</v>
      </c>
      <c r="Q4">
        <v>20.030394000000001</v>
      </c>
      <c r="R4">
        <v>40.632337</v>
      </c>
      <c r="S4">
        <v>25.351997000000001</v>
      </c>
      <c r="T4">
        <v>0.53956000000000004</v>
      </c>
      <c r="U4">
        <v>336.23741200000001</v>
      </c>
      <c r="V4">
        <v>13.729875</v>
      </c>
      <c r="W4">
        <v>33.529134999999997</v>
      </c>
      <c r="X4">
        <v>126.338938</v>
      </c>
      <c r="Y4">
        <v>0</v>
      </c>
      <c r="Z4">
        <v>6.3145860000000003</v>
      </c>
      <c r="AA4">
        <v>0</v>
      </c>
      <c r="AB4">
        <v>0</v>
      </c>
      <c r="AC4">
        <v>0</v>
      </c>
      <c r="AD4">
        <v>0</v>
      </c>
      <c r="AE4">
        <v>0</v>
      </c>
      <c r="AF4">
        <v>8.0280629999999995</v>
      </c>
      <c r="AG4">
        <v>41.366470999999997</v>
      </c>
      <c r="AH4">
        <v>0</v>
      </c>
      <c r="AI4">
        <v>0</v>
      </c>
      <c r="AJ4">
        <v>0</v>
      </c>
      <c r="AK4">
        <v>25.586493999999998</v>
      </c>
      <c r="AL4">
        <v>0</v>
      </c>
      <c r="AM4">
        <v>0</v>
      </c>
      <c r="AN4">
        <v>0.679373</v>
      </c>
      <c r="AO4">
        <v>0</v>
      </c>
      <c r="AP4">
        <v>0.24684900000000001</v>
      </c>
      <c r="AQ4">
        <v>0</v>
      </c>
      <c r="AR4">
        <v>50.525939999999999</v>
      </c>
      <c r="AS4">
        <v>31.495235000000001</v>
      </c>
      <c r="AT4">
        <v>10.837063000000001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80.383867000000009</v>
      </c>
      <c r="BA4">
        <f t="shared" ref="BA4:BA67" si="1">SUM(B4:AZ4)</f>
        <v>1961.2529049999998</v>
      </c>
      <c r="BD4">
        <v>7.37</v>
      </c>
      <c r="BE4">
        <v>1.88</v>
      </c>
      <c r="BF4">
        <v>2.92</v>
      </c>
      <c r="BG4">
        <v>1.77</v>
      </c>
      <c r="BH4">
        <v>9</v>
      </c>
      <c r="BI4">
        <v>0.83</v>
      </c>
      <c r="BJ4">
        <v>1.67</v>
      </c>
      <c r="BK4">
        <v>0.91</v>
      </c>
      <c r="BL4">
        <v>0</v>
      </c>
      <c r="BM4">
        <v>0.19</v>
      </c>
      <c r="BN4">
        <v>3.44</v>
      </c>
      <c r="BO4">
        <v>3.64</v>
      </c>
      <c r="BP4">
        <v>0.24</v>
      </c>
      <c r="BQ4">
        <v>1.94</v>
      </c>
      <c r="BR4">
        <v>2.11</v>
      </c>
      <c r="BS4">
        <v>1.58</v>
      </c>
      <c r="BT4">
        <v>2.5942379999999998</v>
      </c>
      <c r="BU4">
        <v>1.292867</v>
      </c>
      <c r="BV4">
        <v>2.3079909999999999</v>
      </c>
      <c r="BW4">
        <v>1.872044</v>
      </c>
      <c r="BX4">
        <v>0.944079</v>
      </c>
      <c r="BY4">
        <v>2.5857320000000001</v>
      </c>
      <c r="BZ4">
        <v>1.279075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4.5233090000000002</v>
      </c>
      <c r="CK4">
        <v>0.90098199999999995</v>
      </c>
      <c r="CL4">
        <v>1.8673630000000001</v>
      </c>
      <c r="CM4">
        <v>3.3835130000000002</v>
      </c>
      <c r="CN4">
        <v>3.4131680000000002</v>
      </c>
      <c r="CO4">
        <v>1.985843</v>
      </c>
      <c r="CP4">
        <v>4.102703</v>
      </c>
      <c r="CQ4">
        <v>3.4131680000000002</v>
      </c>
      <c r="CR4">
        <v>0.81120999999999999</v>
      </c>
      <c r="CS4">
        <v>2.6914389999999999</v>
      </c>
      <c r="CT4">
        <v>0</v>
      </c>
      <c r="CU4">
        <v>0</v>
      </c>
      <c r="CV4">
        <v>0</v>
      </c>
      <c r="CW4">
        <v>0.92514300000000005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80.383867000000009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331.33801499999998</v>
      </c>
      <c r="L5">
        <v>421.63723499999998</v>
      </c>
      <c r="M5">
        <v>89.518784999999994</v>
      </c>
      <c r="N5">
        <v>114.78770799999999</v>
      </c>
      <c r="O5">
        <v>60.112765000000003</v>
      </c>
      <c r="P5">
        <v>92.004807999999997</v>
      </c>
      <c r="Q5">
        <v>20.030394000000001</v>
      </c>
      <c r="R5">
        <v>40.718943000000003</v>
      </c>
      <c r="S5">
        <v>25.361632</v>
      </c>
      <c r="T5">
        <v>0.53956000000000004</v>
      </c>
      <c r="U5">
        <v>336.23741200000001</v>
      </c>
      <c r="V5">
        <v>13.729875</v>
      </c>
      <c r="W5">
        <v>33.529134999999997</v>
      </c>
      <c r="X5">
        <v>126.338938</v>
      </c>
      <c r="Y5">
        <v>0</v>
      </c>
      <c r="Z5">
        <v>6.3145860000000003</v>
      </c>
      <c r="AA5">
        <v>0</v>
      </c>
      <c r="AB5">
        <v>0</v>
      </c>
      <c r="AC5">
        <v>0</v>
      </c>
      <c r="AD5">
        <v>0</v>
      </c>
      <c r="AE5">
        <v>0</v>
      </c>
      <c r="AF5">
        <v>8.0280629999999995</v>
      </c>
      <c r="AG5">
        <v>41.366470999999997</v>
      </c>
      <c r="AH5">
        <v>0</v>
      </c>
      <c r="AI5">
        <v>0</v>
      </c>
      <c r="AJ5">
        <v>0</v>
      </c>
      <c r="AK5">
        <v>25.586493999999998</v>
      </c>
      <c r="AL5">
        <v>0</v>
      </c>
      <c r="AM5">
        <v>0</v>
      </c>
      <c r="AN5">
        <v>0.679373</v>
      </c>
      <c r="AO5">
        <v>0</v>
      </c>
      <c r="AP5">
        <v>0.24684900000000001</v>
      </c>
      <c r="AQ5">
        <v>0</v>
      </c>
      <c r="AR5">
        <v>50.525939999999999</v>
      </c>
      <c r="AS5">
        <v>31.495235000000001</v>
      </c>
      <c r="AT5">
        <v>10.837063000000001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80.383867000000009</v>
      </c>
      <c r="BA5">
        <f t="shared" si="1"/>
        <v>1961.349146</v>
      </c>
      <c r="BD5">
        <v>7.37</v>
      </c>
      <c r="BE5">
        <v>1.88</v>
      </c>
      <c r="BF5">
        <v>2.92</v>
      </c>
      <c r="BG5">
        <v>1.77</v>
      </c>
      <c r="BH5">
        <v>9</v>
      </c>
      <c r="BI5">
        <v>0.83</v>
      </c>
      <c r="BJ5">
        <v>1.67</v>
      </c>
      <c r="BK5">
        <v>0.91</v>
      </c>
      <c r="BL5">
        <v>0</v>
      </c>
      <c r="BM5">
        <v>0.19</v>
      </c>
      <c r="BN5">
        <v>3.44</v>
      </c>
      <c r="BO5">
        <v>3.64</v>
      </c>
      <c r="BP5">
        <v>0.24</v>
      </c>
      <c r="BQ5">
        <v>1.94</v>
      </c>
      <c r="BR5">
        <v>2.11</v>
      </c>
      <c r="BS5">
        <v>1.58</v>
      </c>
      <c r="BT5">
        <v>2.5942379999999998</v>
      </c>
      <c r="BU5">
        <v>1.292867</v>
      </c>
      <c r="BV5">
        <v>2.3079909999999999</v>
      </c>
      <c r="BW5">
        <v>1.872044</v>
      </c>
      <c r="BX5">
        <v>0.944079</v>
      </c>
      <c r="BY5">
        <v>2.5857320000000001</v>
      </c>
      <c r="BZ5">
        <v>1.279075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4.5233090000000002</v>
      </c>
      <c r="CK5">
        <v>0.90098199999999995</v>
      </c>
      <c r="CL5">
        <v>1.8673630000000001</v>
      </c>
      <c r="CM5">
        <v>3.3835130000000002</v>
      </c>
      <c r="CN5">
        <v>3.4131680000000002</v>
      </c>
      <c r="CO5">
        <v>1.985843</v>
      </c>
      <c r="CP5">
        <v>4.102703</v>
      </c>
      <c r="CQ5">
        <v>3.4131680000000002</v>
      </c>
      <c r="CR5">
        <v>0.81120999999999999</v>
      </c>
      <c r="CS5">
        <v>2.6914389999999999</v>
      </c>
      <c r="CT5">
        <v>0</v>
      </c>
      <c r="CU5">
        <v>0</v>
      </c>
      <c r="CV5">
        <v>0</v>
      </c>
      <c r="CW5">
        <v>0.92514300000000005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80.383867000000009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331.33801499999998</v>
      </c>
      <c r="L6">
        <v>421.63723499999998</v>
      </c>
      <c r="M6">
        <v>89.518784999999994</v>
      </c>
      <c r="N6">
        <v>114.78770799999999</v>
      </c>
      <c r="O6">
        <v>60.112765000000003</v>
      </c>
      <c r="P6">
        <v>92.004807999999997</v>
      </c>
      <c r="Q6">
        <v>20.030394000000001</v>
      </c>
      <c r="R6">
        <v>40.719051999999998</v>
      </c>
      <c r="S6">
        <v>25.361632</v>
      </c>
      <c r="T6">
        <v>0.53956000000000004</v>
      </c>
      <c r="U6">
        <v>336.23741200000001</v>
      </c>
      <c r="V6">
        <v>13.729875</v>
      </c>
      <c r="W6">
        <v>33.529134999999997</v>
      </c>
      <c r="X6">
        <v>126.338938</v>
      </c>
      <c r="Y6">
        <v>0</v>
      </c>
      <c r="Z6">
        <v>6.3145860000000003</v>
      </c>
      <c r="AA6">
        <v>0</v>
      </c>
      <c r="AB6">
        <v>0</v>
      </c>
      <c r="AC6">
        <v>0</v>
      </c>
      <c r="AD6">
        <v>0</v>
      </c>
      <c r="AE6">
        <v>0</v>
      </c>
      <c r="AF6">
        <v>8.0280629999999995</v>
      </c>
      <c r="AG6">
        <v>41.366470999999997</v>
      </c>
      <c r="AH6">
        <v>0</v>
      </c>
      <c r="AI6">
        <v>0</v>
      </c>
      <c r="AJ6">
        <v>0</v>
      </c>
      <c r="AK6">
        <v>25.586493999999998</v>
      </c>
      <c r="AL6">
        <v>0</v>
      </c>
      <c r="AM6">
        <v>0</v>
      </c>
      <c r="AN6">
        <v>0.679373</v>
      </c>
      <c r="AO6">
        <v>0</v>
      </c>
      <c r="AP6">
        <v>0.24684900000000001</v>
      </c>
      <c r="AQ6">
        <v>0</v>
      </c>
      <c r="AR6">
        <v>40.420752</v>
      </c>
      <c r="AS6">
        <v>31.495235000000001</v>
      </c>
      <c r="AT6">
        <v>10.837063000000001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80.383867000000009</v>
      </c>
      <c r="BA6">
        <f t="shared" si="1"/>
        <v>1951.2440669999999</v>
      </c>
      <c r="BD6">
        <v>7.37</v>
      </c>
      <c r="BE6">
        <v>1.88</v>
      </c>
      <c r="BF6">
        <v>2.92</v>
      </c>
      <c r="BG6">
        <v>1.77</v>
      </c>
      <c r="BH6">
        <v>9</v>
      </c>
      <c r="BI6">
        <v>0.83</v>
      </c>
      <c r="BJ6">
        <v>1.67</v>
      </c>
      <c r="BK6">
        <v>0.91</v>
      </c>
      <c r="BL6">
        <v>0</v>
      </c>
      <c r="BM6">
        <v>0.19</v>
      </c>
      <c r="BN6">
        <v>3.44</v>
      </c>
      <c r="BO6">
        <v>3.64</v>
      </c>
      <c r="BP6">
        <v>0.24</v>
      </c>
      <c r="BQ6">
        <v>1.94</v>
      </c>
      <c r="BR6">
        <v>2.11</v>
      </c>
      <c r="BS6">
        <v>1.58</v>
      </c>
      <c r="BT6">
        <v>2.5942379999999998</v>
      </c>
      <c r="BU6">
        <v>1.292867</v>
      </c>
      <c r="BV6">
        <v>2.3079909999999999</v>
      </c>
      <c r="BW6">
        <v>1.872044</v>
      </c>
      <c r="BX6">
        <v>0.944079</v>
      </c>
      <c r="BY6">
        <v>2.5857320000000001</v>
      </c>
      <c r="BZ6">
        <v>1.279075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4.5233090000000002</v>
      </c>
      <c r="CK6">
        <v>0.90098199999999995</v>
      </c>
      <c r="CL6">
        <v>1.8673630000000001</v>
      </c>
      <c r="CM6">
        <v>3.3835130000000002</v>
      </c>
      <c r="CN6">
        <v>3.4131680000000002</v>
      </c>
      <c r="CO6">
        <v>1.985843</v>
      </c>
      <c r="CP6">
        <v>4.102703</v>
      </c>
      <c r="CQ6">
        <v>3.4131680000000002</v>
      </c>
      <c r="CR6">
        <v>0.81120999999999999</v>
      </c>
      <c r="CS6">
        <v>2.6914389999999999</v>
      </c>
      <c r="CT6">
        <v>0</v>
      </c>
      <c r="CU6">
        <v>0</v>
      </c>
      <c r="CV6">
        <v>0</v>
      </c>
      <c r="CW6">
        <v>0.92514300000000005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80.383867000000009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331.33801499999998</v>
      </c>
      <c r="L7">
        <v>421.63723499999998</v>
      </c>
      <c r="M7">
        <v>89.518784999999994</v>
      </c>
      <c r="N7">
        <v>114.78770799999999</v>
      </c>
      <c r="O7">
        <v>60.112765000000003</v>
      </c>
      <c r="P7">
        <v>92.004807999999997</v>
      </c>
      <c r="Q7">
        <v>20.040029000000001</v>
      </c>
      <c r="R7">
        <v>40.738321999999997</v>
      </c>
      <c r="S7">
        <v>25.371267</v>
      </c>
      <c r="T7">
        <v>0.53956000000000004</v>
      </c>
      <c r="U7">
        <v>336.23741200000001</v>
      </c>
      <c r="V7">
        <v>13.729875</v>
      </c>
      <c r="W7">
        <v>33.529134999999997</v>
      </c>
      <c r="X7">
        <v>126.338938</v>
      </c>
      <c r="Y7">
        <v>0</v>
      </c>
      <c r="Z7">
        <v>6.3145860000000003</v>
      </c>
      <c r="AA7">
        <v>0</v>
      </c>
      <c r="AB7">
        <v>0</v>
      </c>
      <c r="AC7">
        <v>0</v>
      </c>
      <c r="AD7">
        <v>0</v>
      </c>
      <c r="AE7">
        <v>0</v>
      </c>
      <c r="AF7">
        <v>8.0280629999999995</v>
      </c>
      <c r="AG7">
        <v>41.366470999999997</v>
      </c>
      <c r="AH7">
        <v>0</v>
      </c>
      <c r="AI7">
        <v>0</v>
      </c>
      <c r="AJ7">
        <v>0</v>
      </c>
      <c r="AK7">
        <v>25.586493999999998</v>
      </c>
      <c r="AL7">
        <v>0</v>
      </c>
      <c r="AM7">
        <v>0</v>
      </c>
      <c r="AN7">
        <v>0.679373</v>
      </c>
      <c r="AO7">
        <v>0</v>
      </c>
      <c r="AP7">
        <v>0.24684900000000001</v>
      </c>
      <c r="AQ7">
        <v>0</v>
      </c>
      <c r="AR7">
        <v>44.675567999999998</v>
      </c>
      <c r="AS7">
        <v>30.733129000000002</v>
      </c>
      <c r="AT7">
        <v>10.837063000000001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80.460283000000004</v>
      </c>
      <c r="BA7">
        <f t="shared" si="1"/>
        <v>1954.8517329999995</v>
      </c>
      <c r="BD7">
        <v>7.37</v>
      </c>
      <c r="BE7">
        <v>1.88</v>
      </c>
      <c r="BF7">
        <v>2.92</v>
      </c>
      <c r="BG7">
        <v>1.77</v>
      </c>
      <c r="BH7">
        <v>9</v>
      </c>
      <c r="BI7">
        <v>0.83</v>
      </c>
      <c r="BJ7">
        <v>1.72</v>
      </c>
      <c r="BK7">
        <v>0.91</v>
      </c>
      <c r="BL7">
        <v>0</v>
      </c>
      <c r="BM7">
        <v>0.19</v>
      </c>
      <c r="BN7">
        <v>3.44</v>
      </c>
      <c r="BO7">
        <v>3.64</v>
      </c>
      <c r="BP7">
        <v>0.24</v>
      </c>
      <c r="BQ7">
        <v>1.94</v>
      </c>
      <c r="BR7">
        <v>2.11</v>
      </c>
      <c r="BS7">
        <v>1.58</v>
      </c>
      <c r="BT7">
        <v>2.5942379999999998</v>
      </c>
      <c r="BU7">
        <v>1.292867</v>
      </c>
      <c r="BV7">
        <v>2.3079909999999999</v>
      </c>
      <c r="BW7">
        <v>1.872044</v>
      </c>
      <c r="BX7">
        <v>0.944079</v>
      </c>
      <c r="BY7">
        <v>2.5857320000000001</v>
      </c>
      <c r="BZ7">
        <v>1.279075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4.5233090000000002</v>
      </c>
      <c r="CK7">
        <v>0.90098199999999995</v>
      </c>
      <c r="CL7">
        <v>1.8673630000000001</v>
      </c>
      <c r="CM7">
        <v>3.3835130000000002</v>
      </c>
      <c r="CN7">
        <v>3.4131680000000002</v>
      </c>
      <c r="CO7">
        <v>2.0122589999999998</v>
      </c>
      <c r="CP7">
        <v>4.102703</v>
      </c>
      <c r="CQ7">
        <v>3.4131680000000002</v>
      </c>
      <c r="CR7">
        <v>0.81120999999999999</v>
      </c>
      <c r="CS7">
        <v>2.6914389999999999</v>
      </c>
      <c r="CT7">
        <v>0</v>
      </c>
      <c r="CU7">
        <v>0</v>
      </c>
      <c r="CV7">
        <v>0</v>
      </c>
      <c r="CW7">
        <v>0.92514300000000005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80.460283000000004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331.33801499999998</v>
      </c>
      <c r="L8">
        <v>421.63723499999998</v>
      </c>
      <c r="M8">
        <v>89.518784999999994</v>
      </c>
      <c r="N8">
        <v>114.78770799999999</v>
      </c>
      <c r="O8">
        <v>60.112765000000003</v>
      </c>
      <c r="P8">
        <v>92.004807999999997</v>
      </c>
      <c r="Q8">
        <v>20.049664</v>
      </c>
      <c r="R8">
        <v>40.738321999999997</v>
      </c>
      <c r="S8">
        <v>25.371267</v>
      </c>
      <c r="T8">
        <v>0.53956000000000004</v>
      </c>
      <c r="U8">
        <v>336.23741200000001</v>
      </c>
      <c r="V8">
        <v>13.729875</v>
      </c>
      <c r="W8">
        <v>33.529134999999997</v>
      </c>
      <c r="X8">
        <v>126.338938</v>
      </c>
      <c r="Y8">
        <v>0</v>
      </c>
      <c r="Z8">
        <v>6.3145860000000003</v>
      </c>
      <c r="AA8">
        <v>0</v>
      </c>
      <c r="AB8">
        <v>0</v>
      </c>
      <c r="AC8">
        <v>0</v>
      </c>
      <c r="AD8">
        <v>0</v>
      </c>
      <c r="AE8">
        <v>0</v>
      </c>
      <c r="AF8">
        <v>8.0280629999999995</v>
      </c>
      <c r="AG8">
        <v>41.366470999999997</v>
      </c>
      <c r="AH8">
        <v>0</v>
      </c>
      <c r="AI8">
        <v>0</v>
      </c>
      <c r="AJ8">
        <v>0</v>
      </c>
      <c r="AK8">
        <v>25.586493999999998</v>
      </c>
      <c r="AL8">
        <v>0</v>
      </c>
      <c r="AM8">
        <v>0</v>
      </c>
      <c r="AN8">
        <v>0.679373</v>
      </c>
      <c r="AO8">
        <v>0</v>
      </c>
      <c r="AP8">
        <v>0.24684900000000001</v>
      </c>
      <c r="AQ8">
        <v>0</v>
      </c>
      <c r="AR8">
        <v>44.675567999999998</v>
      </c>
      <c r="AS8">
        <v>30.733129000000002</v>
      </c>
      <c r="AT8">
        <v>10.837063000000001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80.461448000000004</v>
      </c>
      <c r="BA8">
        <f t="shared" si="1"/>
        <v>1954.8625329999993</v>
      </c>
      <c r="BD8">
        <v>7.37</v>
      </c>
      <c r="BE8">
        <v>1.88</v>
      </c>
      <c r="BF8">
        <v>2.92</v>
      </c>
      <c r="BG8">
        <v>1.77</v>
      </c>
      <c r="BH8">
        <v>9</v>
      </c>
      <c r="BI8">
        <v>0.83</v>
      </c>
      <c r="BJ8">
        <v>1.72</v>
      </c>
      <c r="BK8">
        <v>0.91</v>
      </c>
      <c r="BL8">
        <v>0</v>
      </c>
      <c r="BM8">
        <v>0.19</v>
      </c>
      <c r="BN8">
        <v>3.44</v>
      </c>
      <c r="BO8">
        <v>3.64</v>
      </c>
      <c r="BP8">
        <v>0.24</v>
      </c>
      <c r="BQ8">
        <v>1.94</v>
      </c>
      <c r="BR8">
        <v>2.11</v>
      </c>
      <c r="BS8">
        <v>1.58</v>
      </c>
      <c r="BT8">
        <v>2.5942379999999998</v>
      </c>
      <c r="BU8">
        <v>1.292867</v>
      </c>
      <c r="BV8">
        <v>2.3079909999999999</v>
      </c>
      <c r="BW8">
        <v>1.872044</v>
      </c>
      <c r="BX8">
        <v>0.944079</v>
      </c>
      <c r="BY8">
        <v>2.5857320000000001</v>
      </c>
      <c r="BZ8">
        <v>1.279075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4.5233090000000002</v>
      </c>
      <c r="CK8">
        <v>0.90098199999999995</v>
      </c>
      <c r="CL8">
        <v>1.8673630000000001</v>
      </c>
      <c r="CM8">
        <v>3.3835130000000002</v>
      </c>
      <c r="CN8">
        <v>3.4131680000000002</v>
      </c>
      <c r="CO8">
        <v>2.0134240000000001</v>
      </c>
      <c r="CP8">
        <v>4.102703</v>
      </c>
      <c r="CQ8">
        <v>3.4131680000000002</v>
      </c>
      <c r="CR8">
        <v>0.81120999999999999</v>
      </c>
      <c r="CS8">
        <v>2.6914389999999999</v>
      </c>
      <c r="CT8">
        <v>0</v>
      </c>
      <c r="CU8">
        <v>0</v>
      </c>
      <c r="CV8">
        <v>0</v>
      </c>
      <c r="CW8">
        <v>0.92514300000000005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80.461448000000004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331.33801499999998</v>
      </c>
      <c r="L9">
        <v>421.63723499999998</v>
      </c>
      <c r="M9">
        <v>89.518784999999994</v>
      </c>
      <c r="N9">
        <v>114.78770799999999</v>
      </c>
      <c r="O9">
        <v>60.112765000000003</v>
      </c>
      <c r="P9">
        <v>92.004807999999997</v>
      </c>
      <c r="Q9">
        <v>20.049664</v>
      </c>
      <c r="R9">
        <v>40.738321999999997</v>
      </c>
      <c r="S9">
        <v>25.371267</v>
      </c>
      <c r="T9">
        <v>0.53956000000000004</v>
      </c>
      <c r="U9">
        <v>336.23741200000001</v>
      </c>
      <c r="V9">
        <v>13.729875</v>
      </c>
      <c r="W9">
        <v>33.529134999999997</v>
      </c>
      <c r="X9">
        <v>126.338938</v>
      </c>
      <c r="Y9">
        <v>0</v>
      </c>
      <c r="Z9">
        <v>6.3145860000000003</v>
      </c>
      <c r="AA9">
        <v>0</v>
      </c>
      <c r="AB9">
        <v>0</v>
      </c>
      <c r="AC9">
        <v>0</v>
      </c>
      <c r="AD9">
        <v>0</v>
      </c>
      <c r="AE9">
        <v>0</v>
      </c>
      <c r="AF9">
        <v>8.0280629999999995</v>
      </c>
      <c r="AG9">
        <v>41.366470999999997</v>
      </c>
      <c r="AH9">
        <v>0</v>
      </c>
      <c r="AI9">
        <v>0</v>
      </c>
      <c r="AJ9">
        <v>0</v>
      </c>
      <c r="AK9">
        <v>25.586493999999998</v>
      </c>
      <c r="AL9">
        <v>0</v>
      </c>
      <c r="AM9">
        <v>0</v>
      </c>
      <c r="AN9">
        <v>0.679373</v>
      </c>
      <c r="AO9">
        <v>0</v>
      </c>
      <c r="AP9">
        <v>0.24684900000000001</v>
      </c>
      <c r="AQ9">
        <v>0</v>
      </c>
      <c r="AR9">
        <v>44.675567999999998</v>
      </c>
      <c r="AS9">
        <v>30.733129000000002</v>
      </c>
      <c r="AT9">
        <v>10.837063000000001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80.461448000000004</v>
      </c>
      <c r="BA9">
        <f t="shared" si="1"/>
        <v>1954.8625329999993</v>
      </c>
      <c r="BD9">
        <v>7.37</v>
      </c>
      <c r="BE9">
        <v>1.88</v>
      </c>
      <c r="BF9">
        <v>2.92</v>
      </c>
      <c r="BG9">
        <v>1.77</v>
      </c>
      <c r="BH9">
        <v>9</v>
      </c>
      <c r="BI9">
        <v>0.83</v>
      </c>
      <c r="BJ9">
        <v>1.72</v>
      </c>
      <c r="BK9">
        <v>0.91</v>
      </c>
      <c r="BL9">
        <v>0</v>
      </c>
      <c r="BM9">
        <v>0.19</v>
      </c>
      <c r="BN9">
        <v>3.44</v>
      </c>
      <c r="BO9">
        <v>3.64</v>
      </c>
      <c r="BP9">
        <v>0.24</v>
      </c>
      <c r="BQ9">
        <v>1.94</v>
      </c>
      <c r="BR9">
        <v>2.11</v>
      </c>
      <c r="BS9">
        <v>1.58</v>
      </c>
      <c r="BT9">
        <v>2.5942379999999998</v>
      </c>
      <c r="BU9">
        <v>1.292867</v>
      </c>
      <c r="BV9">
        <v>2.3079909999999999</v>
      </c>
      <c r="BW9">
        <v>1.872044</v>
      </c>
      <c r="BX9">
        <v>0.944079</v>
      </c>
      <c r="BY9">
        <v>2.5857320000000001</v>
      </c>
      <c r="BZ9">
        <v>1.279075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4.5233090000000002</v>
      </c>
      <c r="CK9">
        <v>0.90098199999999995</v>
      </c>
      <c r="CL9">
        <v>1.8673630000000001</v>
      </c>
      <c r="CM9">
        <v>3.3835130000000002</v>
      </c>
      <c r="CN9">
        <v>3.4131680000000002</v>
      </c>
      <c r="CO9">
        <v>2.0134240000000001</v>
      </c>
      <c r="CP9">
        <v>4.102703</v>
      </c>
      <c r="CQ9">
        <v>3.4131680000000002</v>
      </c>
      <c r="CR9">
        <v>0.81120999999999999</v>
      </c>
      <c r="CS9">
        <v>2.6914389999999999</v>
      </c>
      <c r="CT9">
        <v>0</v>
      </c>
      <c r="CU9">
        <v>0</v>
      </c>
      <c r="CV9">
        <v>0</v>
      </c>
      <c r="CW9">
        <v>0.92514300000000005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80.461448000000004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331.33801499999998</v>
      </c>
      <c r="L10">
        <v>421.63723499999998</v>
      </c>
      <c r="M10">
        <v>89.518784999999994</v>
      </c>
      <c r="N10">
        <v>114.78770799999999</v>
      </c>
      <c r="O10">
        <v>60.112765000000003</v>
      </c>
      <c r="P10">
        <v>92.004807999999997</v>
      </c>
      <c r="Q10">
        <v>20.049664</v>
      </c>
      <c r="R10">
        <v>40.738321999999997</v>
      </c>
      <c r="S10">
        <v>25.371267</v>
      </c>
      <c r="T10">
        <v>0.53956000000000004</v>
      </c>
      <c r="U10">
        <v>336.23741200000001</v>
      </c>
      <c r="V10">
        <v>13.729875</v>
      </c>
      <c r="W10">
        <v>33.529134999999997</v>
      </c>
      <c r="X10">
        <v>126.338938</v>
      </c>
      <c r="Y10">
        <v>0</v>
      </c>
      <c r="Z10">
        <v>6.3145860000000003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8.0280629999999995</v>
      </c>
      <c r="AG10">
        <v>41.366470999999997</v>
      </c>
      <c r="AH10">
        <v>0</v>
      </c>
      <c r="AI10">
        <v>0</v>
      </c>
      <c r="AJ10">
        <v>0</v>
      </c>
      <c r="AK10">
        <v>25.586493999999998</v>
      </c>
      <c r="AL10">
        <v>0</v>
      </c>
      <c r="AM10">
        <v>0</v>
      </c>
      <c r="AN10">
        <v>0.679373</v>
      </c>
      <c r="AO10">
        <v>0</v>
      </c>
      <c r="AP10">
        <v>0.24684900000000001</v>
      </c>
      <c r="AQ10">
        <v>0</v>
      </c>
      <c r="AR10">
        <v>44.675567999999998</v>
      </c>
      <c r="AS10">
        <v>30.733129000000002</v>
      </c>
      <c r="AT10">
        <v>10.837063000000001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80.461448000000004</v>
      </c>
      <c r="BA10">
        <f t="shared" si="1"/>
        <v>1954.8625329999993</v>
      </c>
      <c r="BD10">
        <v>7.37</v>
      </c>
      <c r="BE10">
        <v>1.88</v>
      </c>
      <c r="BF10">
        <v>2.92</v>
      </c>
      <c r="BG10">
        <v>1.77</v>
      </c>
      <c r="BH10">
        <v>9</v>
      </c>
      <c r="BI10">
        <v>0.83</v>
      </c>
      <c r="BJ10">
        <v>1.72</v>
      </c>
      <c r="BK10">
        <v>0.91</v>
      </c>
      <c r="BL10">
        <v>0</v>
      </c>
      <c r="BM10">
        <v>0.19</v>
      </c>
      <c r="BN10">
        <v>3.44</v>
      </c>
      <c r="BO10">
        <v>3.64</v>
      </c>
      <c r="BP10">
        <v>0.24</v>
      </c>
      <c r="BQ10">
        <v>1.94</v>
      </c>
      <c r="BR10">
        <v>2.11</v>
      </c>
      <c r="BS10">
        <v>1.58</v>
      </c>
      <c r="BT10">
        <v>2.5942379999999998</v>
      </c>
      <c r="BU10">
        <v>1.292867</v>
      </c>
      <c r="BV10">
        <v>2.3079909999999999</v>
      </c>
      <c r="BW10">
        <v>1.872044</v>
      </c>
      <c r="BX10">
        <v>0.944079</v>
      </c>
      <c r="BY10">
        <v>2.5857320000000001</v>
      </c>
      <c r="BZ10">
        <v>1.279075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4.5233090000000002</v>
      </c>
      <c r="CK10">
        <v>0.90098199999999995</v>
      </c>
      <c r="CL10">
        <v>1.8673630000000001</v>
      </c>
      <c r="CM10">
        <v>3.3835130000000002</v>
      </c>
      <c r="CN10">
        <v>3.4131680000000002</v>
      </c>
      <c r="CO10">
        <v>2.0134240000000001</v>
      </c>
      <c r="CP10">
        <v>4.102703</v>
      </c>
      <c r="CQ10">
        <v>3.4131680000000002</v>
      </c>
      <c r="CR10">
        <v>0.81120999999999999</v>
      </c>
      <c r="CS10">
        <v>2.6914389999999999</v>
      </c>
      <c r="CT10">
        <v>0</v>
      </c>
      <c r="CU10">
        <v>0</v>
      </c>
      <c r="CV10">
        <v>0</v>
      </c>
      <c r="CW10">
        <v>0.92514300000000005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80.461448000000004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331.33801499999998</v>
      </c>
      <c r="L11">
        <v>421.63723499999998</v>
      </c>
      <c r="M11">
        <v>89.518784999999994</v>
      </c>
      <c r="N11">
        <v>114.78770799999999</v>
      </c>
      <c r="O11">
        <v>60.112765000000003</v>
      </c>
      <c r="P11">
        <v>92.004807999999997</v>
      </c>
      <c r="Q11">
        <v>20.049664</v>
      </c>
      <c r="R11">
        <v>40.728687000000001</v>
      </c>
      <c r="S11">
        <v>25.361632</v>
      </c>
      <c r="T11">
        <v>0.53956000000000004</v>
      </c>
      <c r="U11">
        <v>336.23741200000001</v>
      </c>
      <c r="V11">
        <v>13.729875</v>
      </c>
      <c r="W11">
        <v>33.529134999999997</v>
      </c>
      <c r="X11">
        <v>126.338938</v>
      </c>
      <c r="Y11">
        <v>0</v>
      </c>
      <c r="Z11">
        <v>6.3145860000000003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8.0280629999999995</v>
      </c>
      <c r="AG11">
        <v>41.366470999999997</v>
      </c>
      <c r="AH11">
        <v>0</v>
      </c>
      <c r="AI11">
        <v>0</v>
      </c>
      <c r="AJ11">
        <v>0</v>
      </c>
      <c r="AK11">
        <v>25.586493999999998</v>
      </c>
      <c r="AL11">
        <v>0</v>
      </c>
      <c r="AM11">
        <v>10.520269000000001</v>
      </c>
      <c r="AN11">
        <v>0.679373</v>
      </c>
      <c r="AO11">
        <v>0</v>
      </c>
      <c r="AP11">
        <v>0.24684900000000001</v>
      </c>
      <c r="AQ11">
        <v>0</v>
      </c>
      <c r="AR11">
        <v>44.675567999999998</v>
      </c>
      <c r="AS11">
        <v>30.733129000000002</v>
      </c>
      <c r="AT11">
        <v>10.837063000000001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80.461448000000004</v>
      </c>
      <c r="BA11">
        <f t="shared" si="1"/>
        <v>1965.3635319999996</v>
      </c>
      <c r="BD11">
        <v>7.37</v>
      </c>
      <c r="BE11">
        <v>1.88</v>
      </c>
      <c r="BF11">
        <v>2.92</v>
      </c>
      <c r="BG11">
        <v>1.77</v>
      </c>
      <c r="BH11">
        <v>9</v>
      </c>
      <c r="BI11">
        <v>0.83</v>
      </c>
      <c r="BJ11">
        <v>1.72</v>
      </c>
      <c r="BK11">
        <v>0.91</v>
      </c>
      <c r="BL11">
        <v>0</v>
      </c>
      <c r="BM11">
        <v>0.19</v>
      </c>
      <c r="BN11">
        <v>3.44</v>
      </c>
      <c r="BO11">
        <v>3.64</v>
      </c>
      <c r="BP11">
        <v>0.24</v>
      </c>
      <c r="BQ11">
        <v>1.94</v>
      </c>
      <c r="BR11">
        <v>2.11</v>
      </c>
      <c r="BS11">
        <v>1.58</v>
      </c>
      <c r="BT11">
        <v>2.5942379999999998</v>
      </c>
      <c r="BU11">
        <v>1.292867</v>
      </c>
      <c r="BV11">
        <v>2.3079909999999999</v>
      </c>
      <c r="BW11">
        <v>1.872044</v>
      </c>
      <c r="BX11">
        <v>0.944079</v>
      </c>
      <c r="BY11">
        <v>2.5857320000000001</v>
      </c>
      <c r="BZ11">
        <v>1.279075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4.5233090000000002</v>
      </c>
      <c r="CK11">
        <v>0.90098199999999995</v>
      </c>
      <c r="CL11">
        <v>1.8673630000000001</v>
      </c>
      <c r="CM11">
        <v>3.3835130000000002</v>
      </c>
      <c r="CN11">
        <v>3.4131680000000002</v>
      </c>
      <c r="CO11">
        <v>2.0134240000000001</v>
      </c>
      <c r="CP11">
        <v>4.102703</v>
      </c>
      <c r="CQ11">
        <v>3.4131680000000002</v>
      </c>
      <c r="CR11">
        <v>0.81120999999999999</v>
      </c>
      <c r="CS11">
        <v>2.6914389999999999</v>
      </c>
      <c r="CT11">
        <v>0</v>
      </c>
      <c r="CU11">
        <v>0</v>
      </c>
      <c r="CV11">
        <v>0</v>
      </c>
      <c r="CW11">
        <v>0.92514300000000005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80.461448000000004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331.33801499999998</v>
      </c>
      <c r="L12">
        <v>421.63723499999998</v>
      </c>
      <c r="M12">
        <v>89.518784999999994</v>
      </c>
      <c r="N12">
        <v>114.78770799999999</v>
      </c>
      <c r="O12">
        <v>60.112765000000003</v>
      </c>
      <c r="P12">
        <v>92.004807999999997</v>
      </c>
      <c r="Q12">
        <v>20.049664</v>
      </c>
      <c r="R12">
        <v>40.728687000000001</v>
      </c>
      <c r="S12">
        <v>25.361632</v>
      </c>
      <c r="T12">
        <v>0.53956000000000004</v>
      </c>
      <c r="U12">
        <v>336.23741200000001</v>
      </c>
      <c r="V12">
        <v>13.729875</v>
      </c>
      <c r="W12">
        <v>33.529134999999997</v>
      </c>
      <c r="X12">
        <v>126.338938</v>
      </c>
      <c r="Y12">
        <v>0</v>
      </c>
      <c r="Z12">
        <v>6.3145860000000003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8.0280629999999995</v>
      </c>
      <c r="AG12">
        <v>41.366470999999997</v>
      </c>
      <c r="AH12">
        <v>0</v>
      </c>
      <c r="AI12">
        <v>0</v>
      </c>
      <c r="AJ12">
        <v>0</v>
      </c>
      <c r="AK12">
        <v>25.586493999999998</v>
      </c>
      <c r="AL12">
        <v>0</v>
      </c>
      <c r="AM12">
        <v>10.520269000000001</v>
      </c>
      <c r="AN12">
        <v>0.679373</v>
      </c>
      <c r="AO12">
        <v>0</v>
      </c>
      <c r="AP12">
        <v>0.24684900000000001</v>
      </c>
      <c r="AQ12">
        <v>0</v>
      </c>
      <c r="AR12">
        <v>44.675567999999998</v>
      </c>
      <c r="AS12">
        <v>30.733129000000002</v>
      </c>
      <c r="AT12">
        <v>10.837063000000001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80.461448000000004</v>
      </c>
      <c r="BA12">
        <f t="shared" si="1"/>
        <v>1965.3635319999996</v>
      </c>
      <c r="BD12">
        <v>7.37</v>
      </c>
      <c r="BE12">
        <v>1.88</v>
      </c>
      <c r="BF12">
        <v>2.92</v>
      </c>
      <c r="BG12">
        <v>1.77</v>
      </c>
      <c r="BH12">
        <v>9</v>
      </c>
      <c r="BI12">
        <v>0.83</v>
      </c>
      <c r="BJ12">
        <v>1.72</v>
      </c>
      <c r="BK12">
        <v>0.91</v>
      </c>
      <c r="BL12">
        <v>0</v>
      </c>
      <c r="BM12">
        <v>0.19</v>
      </c>
      <c r="BN12">
        <v>3.44</v>
      </c>
      <c r="BO12">
        <v>3.64</v>
      </c>
      <c r="BP12">
        <v>0.24</v>
      </c>
      <c r="BQ12">
        <v>1.94</v>
      </c>
      <c r="BR12">
        <v>2.11</v>
      </c>
      <c r="BS12">
        <v>1.58</v>
      </c>
      <c r="BT12">
        <v>2.5942379999999998</v>
      </c>
      <c r="BU12">
        <v>1.292867</v>
      </c>
      <c r="BV12">
        <v>2.3079909999999999</v>
      </c>
      <c r="BW12">
        <v>1.872044</v>
      </c>
      <c r="BX12">
        <v>0.944079</v>
      </c>
      <c r="BY12">
        <v>2.5857320000000001</v>
      </c>
      <c r="BZ12">
        <v>1.279075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4.5233090000000002</v>
      </c>
      <c r="CK12">
        <v>0.90098199999999995</v>
      </c>
      <c r="CL12">
        <v>1.8673630000000001</v>
      </c>
      <c r="CM12">
        <v>3.3835130000000002</v>
      </c>
      <c r="CN12">
        <v>3.4131680000000002</v>
      </c>
      <c r="CO12">
        <v>2.0134240000000001</v>
      </c>
      <c r="CP12">
        <v>4.102703</v>
      </c>
      <c r="CQ12">
        <v>3.4131680000000002</v>
      </c>
      <c r="CR12">
        <v>0.81120999999999999</v>
      </c>
      <c r="CS12">
        <v>2.6914389999999999</v>
      </c>
      <c r="CT12">
        <v>0</v>
      </c>
      <c r="CU12">
        <v>0</v>
      </c>
      <c r="CV12">
        <v>0</v>
      </c>
      <c r="CW12">
        <v>0.92514300000000005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80.461448000000004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331.33801499999998</v>
      </c>
      <c r="L13">
        <v>421.63723499999998</v>
      </c>
      <c r="M13">
        <v>89.518784999999994</v>
      </c>
      <c r="N13">
        <v>114.78770799999999</v>
      </c>
      <c r="O13">
        <v>60.112765000000003</v>
      </c>
      <c r="P13">
        <v>92.004807999999997</v>
      </c>
      <c r="Q13">
        <v>20.049664</v>
      </c>
      <c r="R13">
        <v>40.728687000000001</v>
      </c>
      <c r="S13">
        <v>25.361632</v>
      </c>
      <c r="T13">
        <v>0.53956000000000004</v>
      </c>
      <c r="U13">
        <v>336.23741200000001</v>
      </c>
      <c r="V13">
        <v>13.729875</v>
      </c>
      <c r="W13">
        <v>33.529134999999997</v>
      </c>
      <c r="X13">
        <v>140.92237700000001</v>
      </c>
      <c r="Y13">
        <v>0</v>
      </c>
      <c r="Z13">
        <v>6.3145860000000003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8.0280629999999995</v>
      </c>
      <c r="AG13">
        <v>41.366470999999997</v>
      </c>
      <c r="AH13">
        <v>0</v>
      </c>
      <c r="AI13">
        <v>0</v>
      </c>
      <c r="AJ13">
        <v>0</v>
      </c>
      <c r="AK13">
        <v>25.586493999999998</v>
      </c>
      <c r="AL13">
        <v>0</v>
      </c>
      <c r="AM13">
        <v>10.520269000000001</v>
      </c>
      <c r="AN13">
        <v>0.679373</v>
      </c>
      <c r="AO13">
        <v>0</v>
      </c>
      <c r="AP13">
        <v>0.24684900000000001</v>
      </c>
      <c r="AQ13">
        <v>0</v>
      </c>
      <c r="AR13">
        <v>42.548160000000003</v>
      </c>
      <c r="AS13">
        <v>30.733129000000002</v>
      </c>
      <c r="AT13">
        <v>10.837063000000001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80.461448000000004</v>
      </c>
      <c r="BA13">
        <f t="shared" si="1"/>
        <v>1977.8195629999998</v>
      </c>
      <c r="BD13">
        <v>7.37</v>
      </c>
      <c r="BE13">
        <v>1.88</v>
      </c>
      <c r="BF13">
        <v>2.92</v>
      </c>
      <c r="BG13">
        <v>1.77</v>
      </c>
      <c r="BH13">
        <v>9</v>
      </c>
      <c r="BI13">
        <v>0.83</v>
      </c>
      <c r="BJ13">
        <v>1.72</v>
      </c>
      <c r="BK13">
        <v>0.91</v>
      </c>
      <c r="BL13">
        <v>0</v>
      </c>
      <c r="BM13">
        <v>0.19</v>
      </c>
      <c r="BN13">
        <v>3.44</v>
      </c>
      <c r="BO13">
        <v>3.64</v>
      </c>
      <c r="BP13">
        <v>0.24</v>
      </c>
      <c r="BQ13">
        <v>1.94</v>
      </c>
      <c r="BR13">
        <v>2.11</v>
      </c>
      <c r="BS13">
        <v>1.58</v>
      </c>
      <c r="BT13">
        <v>2.5942379999999998</v>
      </c>
      <c r="BU13">
        <v>1.292867</v>
      </c>
      <c r="BV13">
        <v>2.3079909999999999</v>
      </c>
      <c r="BW13">
        <v>1.872044</v>
      </c>
      <c r="BX13">
        <v>0.944079</v>
      </c>
      <c r="BY13">
        <v>2.5857320000000001</v>
      </c>
      <c r="BZ13">
        <v>1.279075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4.5233090000000002</v>
      </c>
      <c r="CK13">
        <v>0.90098199999999995</v>
      </c>
      <c r="CL13">
        <v>1.8673630000000001</v>
      </c>
      <c r="CM13">
        <v>3.3835130000000002</v>
      </c>
      <c r="CN13">
        <v>3.4131680000000002</v>
      </c>
      <c r="CO13">
        <v>2.0134240000000001</v>
      </c>
      <c r="CP13">
        <v>4.102703</v>
      </c>
      <c r="CQ13">
        <v>3.4131680000000002</v>
      </c>
      <c r="CR13">
        <v>0.81120999999999999</v>
      </c>
      <c r="CS13">
        <v>2.6914389999999999</v>
      </c>
      <c r="CT13">
        <v>0</v>
      </c>
      <c r="CU13">
        <v>0</v>
      </c>
      <c r="CV13">
        <v>0</v>
      </c>
      <c r="CW13">
        <v>0.92514300000000005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80.461448000000004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331.33801499999998</v>
      </c>
      <c r="L14">
        <v>421.63723499999998</v>
      </c>
      <c r="M14">
        <v>89.518784999999994</v>
      </c>
      <c r="N14">
        <v>114.78770799999999</v>
      </c>
      <c r="O14">
        <v>60.112765000000003</v>
      </c>
      <c r="P14">
        <v>92.004807999999997</v>
      </c>
      <c r="Q14">
        <v>20.049664</v>
      </c>
      <c r="R14">
        <v>40.738321999999997</v>
      </c>
      <c r="S14">
        <v>25.371267</v>
      </c>
      <c r="T14">
        <v>0.53956000000000004</v>
      </c>
      <c r="U14">
        <v>336.23741200000001</v>
      </c>
      <c r="V14">
        <v>13.729875</v>
      </c>
      <c r="W14">
        <v>33.529134999999997</v>
      </c>
      <c r="X14">
        <v>140.92237700000001</v>
      </c>
      <c r="Y14">
        <v>0</v>
      </c>
      <c r="Z14">
        <v>6.3145860000000003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8.0280629999999995</v>
      </c>
      <c r="AG14">
        <v>41.366470999999997</v>
      </c>
      <c r="AH14">
        <v>0</v>
      </c>
      <c r="AI14">
        <v>0</v>
      </c>
      <c r="AJ14">
        <v>0</v>
      </c>
      <c r="AK14">
        <v>25.586493999999998</v>
      </c>
      <c r="AL14">
        <v>0</v>
      </c>
      <c r="AM14">
        <v>10.520269000000001</v>
      </c>
      <c r="AN14">
        <v>0.679373</v>
      </c>
      <c r="AO14">
        <v>0</v>
      </c>
      <c r="AP14">
        <v>0.24684900000000001</v>
      </c>
      <c r="AQ14">
        <v>0</v>
      </c>
      <c r="AR14">
        <v>42.548160000000003</v>
      </c>
      <c r="AS14">
        <v>30.733129000000002</v>
      </c>
      <c r="AT14">
        <v>10.837063000000001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80.461448000000004</v>
      </c>
      <c r="BA14">
        <f t="shared" si="1"/>
        <v>1977.8388329999996</v>
      </c>
      <c r="BD14">
        <v>7.37</v>
      </c>
      <c r="BE14">
        <v>1.88</v>
      </c>
      <c r="BF14">
        <v>2.92</v>
      </c>
      <c r="BG14">
        <v>1.77</v>
      </c>
      <c r="BH14">
        <v>9</v>
      </c>
      <c r="BI14">
        <v>0.83</v>
      </c>
      <c r="BJ14">
        <v>1.72</v>
      </c>
      <c r="BK14">
        <v>0.91</v>
      </c>
      <c r="BL14">
        <v>0</v>
      </c>
      <c r="BM14">
        <v>0.19</v>
      </c>
      <c r="BN14">
        <v>3.44</v>
      </c>
      <c r="BO14">
        <v>3.64</v>
      </c>
      <c r="BP14">
        <v>0.24</v>
      </c>
      <c r="BQ14">
        <v>1.94</v>
      </c>
      <c r="BR14">
        <v>2.11</v>
      </c>
      <c r="BS14">
        <v>1.58</v>
      </c>
      <c r="BT14">
        <v>2.5942379999999998</v>
      </c>
      <c r="BU14">
        <v>1.292867</v>
      </c>
      <c r="BV14">
        <v>2.3079909999999999</v>
      </c>
      <c r="BW14">
        <v>1.872044</v>
      </c>
      <c r="BX14">
        <v>0.944079</v>
      </c>
      <c r="BY14">
        <v>2.5857320000000001</v>
      </c>
      <c r="BZ14">
        <v>1.279075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4.5233090000000002</v>
      </c>
      <c r="CK14">
        <v>0.90098199999999995</v>
      </c>
      <c r="CL14">
        <v>1.8673630000000001</v>
      </c>
      <c r="CM14">
        <v>3.3835130000000002</v>
      </c>
      <c r="CN14">
        <v>3.4131680000000002</v>
      </c>
      <c r="CO14">
        <v>2.0134240000000001</v>
      </c>
      <c r="CP14">
        <v>4.102703</v>
      </c>
      <c r="CQ14">
        <v>3.4131680000000002</v>
      </c>
      <c r="CR14">
        <v>0.81120999999999999</v>
      </c>
      <c r="CS14">
        <v>2.6914389999999999</v>
      </c>
      <c r="CT14">
        <v>0</v>
      </c>
      <c r="CU14">
        <v>0</v>
      </c>
      <c r="CV14">
        <v>0</v>
      </c>
      <c r="CW14">
        <v>0.92514300000000005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80.461448000000004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331.33801499999998</v>
      </c>
      <c r="L15">
        <v>421.63723499999998</v>
      </c>
      <c r="M15">
        <v>89.518784999999994</v>
      </c>
      <c r="N15">
        <v>114.78770799999999</v>
      </c>
      <c r="O15">
        <v>60.112765000000003</v>
      </c>
      <c r="P15">
        <v>92.004807999999997</v>
      </c>
      <c r="Q15">
        <v>20.049664</v>
      </c>
      <c r="R15">
        <v>40.728687000000001</v>
      </c>
      <c r="S15">
        <v>25.361632</v>
      </c>
      <c r="T15">
        <v>0.53956000000000004</v>
      </c>
      <c r="U15">
        <v>336.23741200000001</v>
      </c>
      <c r="V15">
        <v>13.729875</v>
      </c>
      <c r="W15">
        <v>33.529134999999997</v>
      </c>
      <c r="X15">
        <v>140.92237700000001</v>
      </c>
      <c r="Y15">
        <v>0</v>
      </c>
      <c r="Z15">
        <v>6.3145860000000003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8.0280629999999995</v>
      </c>
      <c r="AG15">
        <v>41.366470999999997</v>
      </c>
      <c r="AH15">
        <v>0</v>
      </c>
      <c r="AI15">
        <v>0</v>
      </c>
      <c r="AJ15">
        <v>0</v>
      </c>
      <c r="AK15">
        <v>25.586493999999998</v>
      </c>
      <c r="AL15">
        <v>0</v>
      </c>
      <c r="AM15">
        <v>10.520269000000001</v>
      </c>
      <c r="AN15">
        <v>0.679373</v>
      </c>
      <c r="AO15">
        <v>0</v>
      </c>
      <c r="AP15">
        <v>0.24684900000000001</v>
      </c>
      <c r="AQ15">
        <v>0</v>
      </c>
      <c r="AR15">
        <v>50.525939999999999</v>
      </c>
      <c r="AS15">
        <v>31.495235000000001</v>
      </c>
      <c r="AT15">
        <v>10.837063000000001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80.461448000000004</v>
      </c>
      <c r="BA15">
        <f t="shared" si="1"/>
        <v>1986.5594489999999</v>
      </c>
      <c r="BD15">
        <v>7.37</v>
      </c>
      <c r="BE15">
        <v>1.88</v>
      </c>
      <c r="BF15">
        <v>2.92</v>
      </c>
      <c r="BG15">
        <v>1.77</v>
      </c>
      <c r="BH15">
        <v>9</v>
      </c>
      <c r="BI15">
        <v>0.83</v>
      </c>
      <c r="BJ15">
        <v>1.72</v>
      </c>
      <c r="BK15">
        <v>0.91</v>
      </c>
      <c r="BL15">
        <v>0</v>
      </c>
      <c r="BM15">
        <v>0.19</v>
      </c>
      <c r="BN15">
        <v>3.44</v>
      </c>
      <c r="BO15">
        <v>3.64</v>
      </c>
      <c r="BP15">
        <v>0.24</v>
      </c>
      <c r="BQ15">
        <v>1.94</v>
      </c>
      <c r="BR15">
        <v>2.11</v>
      </c>
      <c r="BS15">
        <v>1.58</v>
      </c>
      <c r="BT15">
        <v>2.5942379999999998</v>
      </c>
      <c r="BU15">
        <v>1.292867</v>
      </c>
      <c r="BV15">
        <v>2.3079909999999999</v>
      </c>
      <c r="BW15">
        <v>1.872044</v>
      </c>
      <c r="BX15">
        <v>0.944079</v>
      </c>
      <c r="BY15">
        <v>2.5857320000000001</v>
      </c>
      <c r="BZ15">
        <v>1.279075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4.5233090000000002</v>
      </c>
      <c r="CK15">
        <v>0.90098199999999995</v>
      </c>
      <c r="CL15">
        <v>1.8673630000000001</v>
      </c>
      <c r="CM15">
        <v>3.3835130000000002</v>
      </c>
      <c r="CN15">
        <v>3.4131680000000002</v>
      </c>
      <c r="CO15">
        <v>2.0134240000000001</v>
      </c>
      <c r="CP15">
        <v>4.102703</v>
      </c>
      <c r="CQ15">
        <v>3.4131680000000002</v>
      </c>
      <c r="CR15">
        <v>0.81120999999999999</v>
      </c>
      <c r="CS15">
        <v>2.6914389999999999</v>
      </c>
      <c r="CT15">
        <v>0</v>
      </c>
      <c r="CU15">
        <v>0</v>
      </c>
      <c r="CV15">
        <v>0</v>
      </c>
      <c r="CW15">
        <v>0.92514300000000005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80.461448000000004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331.33801499999998</v>
      </c>
      <c r="L16">
        <v>421.63723499999998</v>
      </c>
      <c r="M16">
        <v>89.518784999999994</v>
      </c>
      <c r="N16">
        <v>114.78770799999999</v>
      </c>
      <c r="O16">
        <v>60.112765000000003</v>
      </c>
      <c r="P16">
        <v>92.004807999999997</v>
      </c>
      <c r="Q16">
        <v>20.049664</v>
      </c>
      <c r="R16">
        <v>40.728687000000001</v>
      </c>
      <c r="S16">
        <v>25.361632</v>
      </c>
      <c r="T16">
        <v>0.53956000000000004</v>
      </c>
      <c r="U16">
        <v>336.23741200000001</v>
      </c>
      <c r="V16">
        <v>13.729875</v>
      </c>
      <c r="W16">
        <v>33.529134999999997</v>
      </c>
      <c r="X16">
        <v>140.92237700000001</v>
      </c>
      <c r="Y16">
        <v>0</v>
      </c>
      <c r="Z16">
        <v>6.3145860000000003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8.0280629999999995</v>
      </c>
      <c r="AG16">
        <v>41.366470999999997</v>
      </c>
      <c r="AH16">
        <v>0</v>
      </c>
      <c r="AI16">
        <v>0</v>
      </c>
      <c r="AJ16">
        <v>0</v>
      </c>
      <c r="AK16">
        <v>25.586493999999998</v>
      </c>
      <c r="AL16">
        <v>0</v>
      </c>
      <c r="AM16">
        <v>10.520269000000001</v>
      </c>
      <c r="AN16">
        <v>0.679373</v>
      </c>
      <c r="AO16">
        <v>0</v>
      </c>
      <c r="AP16">
        <v>0.24684900000000001</v>
      </c>
      <c r="AQ16">
        <v>0</v>
      </c>
      <c r="AR16">
        <v>50.525939999999999</v>
      </c>
      <c r="AS16">
        <v>31.495235000000001</v>
      </c>
      <c r="AT16">
        <v>10.837063000000001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80.461448000000004</v>
      </c>
      <c r="BA16">
        <f t="shared" si="1"/>
        <v>1986.5594489999999</v>
      </c>
      <c r="BD16">
        <v>7.37</v>
      </c>
      <c r="BE16">
        <v>1.88</v>
      </c>
      <c r="BF16">
        <v>2.92</v>
      </c>
      <c r="BG16">
        <v>1.77</v>
      </c>
      <c r="BH16">
        <v>9</v>
      </c>
      <c r="BI16">
        <v>0.83</v>
      </c>
      <c r="BJ16">
        <v>1.72</v>
      </c>
      <c r="BK16">
        <v>0.91</v>
      </c>
      <c r="BL16">
        <v>0</v>
      </c>
      <c r="BM16">
        <v>0.19</v>
      </c>
      <c r="BN16">
        <v>3.44</v>
      </c>
      <c r="BO16">
        <v>3.64</v>
      </c>
      <c r="BP16">
        <v>0.24</v>
      </c>
      <c r="BQ16">
        <v>1.94</v>
      </c>
      <c r="BR16">
        <v>2.11</v>
      </c>
      <c r="BS16">
        <v>1.58</v>
      </c>
      <c r="BT16">
        <v>2.5942379999999998</v>
      </c>
      <c r="BU16">
        <v>1.292867</v>
      </c>
      <c r="BV16">
        <v>2.3079909999999999</v>
      </c>
      <c r="BW16">
        <v>1.872044</v>
      </c>
      <c r="BX16">
        <v>0.944079</v>
      </c>
      <c r="BY16">
        <v>2.5857320000000001</v>
      </c>
      <c r="BZ16">
        <v>1.279075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4.5233090000000002</v>
      </c>
      <c r="CK16">
        <v>0.90098199999999995</v>
      </c>
      <c r="CL16">
        <v>1.8673630000000001</v>
      </c>
      <c r="CM16">
        <v>3.3835130000000002</v>
      </c>
      <c r="CN16">
        <v>3.4131680000000002</v>
      </c>
      <c r="CO16">
        <v>2.0134240000000001</v>
      </c>
      <c r="CP16">
        <v>4.102703</v>
      </c>
      <c r="CQ16">
        <v>3.4131680000000002</v>
      </c>
      <c r="CR16">
        <v>0.81120999999999999</v>
      </c>
      <c r="CS16">
        <v>2.6914389999999999</v>
      </c>
      <c r="CT16">
        <v>0</v>
      </c>
      <c r="CU16">
        <v>0</v>
      </c>
      <c r="CV16">
        <v>0</v>
      </c>
      <c r="CW16">
        <v>0.92514300000000005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80.461448000000004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329.72232200000002</v>
      </c>
      <c r="L17">
        <v>421.63723499999998</v>
      </c>
      <c r="M17">
        <v>89.518784999999994</v>
      </c>
      <c r="N17">
        <v>114.78770799999999</v>
      </c>
      <c r="O17">
        <v>60.112765000000003</v>
      </c>
      <c r="P17">
        <v>92.004807999999997</v>
      </c>
      <c r="Q17">
        <v>17.809045000000001</v>
      </c>
      <c r="R17">
        <v>40.709417000000002</v>
      </c>
      <c r="S17">
        <v>21.503778000000001</v>
      </c>
      <c r="T17">
        <v>0.53956000000000004</v>
      </c>
      <c r="U17">
        <v>336.23741200000001</v>
      </c>
      <c r="V17">
        <v>13.729875</v>
      </c>
      <c r="W17">
        <v>33.529134999999997</v>
      </c>
      <c r="X17">
        <v>140.92237700000001</v>
      </c>
      <c r="Y17">
        <v>0</v>
      </c>
      <c r="Z17">
        <v>6.3145860000000003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8.0280629999999995</v>
      </c>
      <c r="AG17">
        <v>41.366470999999997</v>
      </c>
      <c r="AH17">
        <v>0</v>
      </c>
      <c r="AI17">
        <v>0</v>
      </c>
      <c r="AJ17">
        <v>0</v>
      </c>
      <c r="AK17">
        <v>25.586493999999998</v>
      </c>
      <c r="AL17">
        <v>0</v>
      </c>
      <c r="AM17">
        <v>10.520269000000001</v>
      </c>
      <c r="AN17">
        <v>0.679373</v>
      </c>
      <c r="AO17">
        <v>0</v>
      </c>
      <c r="AP17">
        <v>0.24684900000000001</v>
      </c>
      <c r="AQ17">
        <v>0</v>
      </c>
      <c r="AR17">
        <v>50.525939999999999</v>
      </c>
      <c r="AS17">
        <v>31.495235000000001</v>
      </c>
      <c r="AT17">
        <v>10.837063000000001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80.461448000000004</v>
      </c>
      <c r="BA17">
        <f t="shared" si="1"/>
        <v>1978.8260129999999</v>
      </c>
      <c r="BD17">
        <v>7.37</v>
      </c>
      <c r="BE17">
        <v>1.88</v>
      </c>
      <c r="BF17">
        <v>2.92</v>
      </c>
      <c r="BG17">
        <v>1.77</v>
      </c>
      <c r="BH17">
        <v>9</v>
      </c>
      <c r="BI17">
        <v>0.83</v>
      </c>
      <c r="BJ17">
        <v>1.72</v>
      </c>
      <c r="BK17">
        <v>0.91</v>
      </c>
      <c r="BL17">
        <v>0</v>
      </c>
      <c r="BM17">
        <v>0.19</v>
      </c>
      <c r="BN17">
        <v>3.44</v>
      </c>
      <c r="BO17">
        <v>3.64</v>
      </c>
      <c r="BP17">
        <v>0.24</v>
      </c>
      <c r="BQ17">
        <v>1.94</v>
      </c>
      <c r="BR17">
        <v>2.11</v>
      </c>
      <c r="BS17">
        <v>1.58</v>
      </c>
      <c r="BT17">
        <v>2.5942379999999998</v>
      </c>
      <c r="BU17">
        <v>1.292867</v>
      </c>
      <c r="BV17">
        <v>2.3079909999999999</v>
      </c>
      <c r="BW17">
        <v>1.872044</v>
      </c>
      <c r="BX17">
        <v>0.944079</v>
      </c>
      <c r="BY17">
        <v>2.5857320000000001</v>
      </c>
      <c r="BZ17">
        <v>1.279075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4.5233090000000002</v>
      </c>
      <c r="CK17">
        <v>0.90098199999999995</v>
      </c>
      <c r="CL17">
        <v>1.8673630000000001</v>
      </c>
      <c r="CM17">
        <v>3.3835130000000002</v>
      </c>
      <c r="CN17">
        <v>3.4131680000000002</v>
      </c>
      <c r="CO17">
        <v>2.0134240000000001</v>
      </c>
      <c r="CP17">
        <v>4.102703</v>
      </c>
      <c r="CQ17">
        <v>3.4131680000000002</v>
      </c>
      <c r="CR17">
        <v>0.81120999999999999</v>
      </c>
      <c r="CS17">
        <v>2.6914389999999999</v>
      </c>
      <c r="CT17">
        <v>0</v>
      </c>
      <c r="CU17">
        <v>0</v>
      </c>
      <c r="CV17">
        <v>0</v>
      </c>
      <c r="CW17">
        <v>0.92514300000000005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80.461448000000004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329.72232200000002</v>
      </c>
      <c r="L18">
        <v>421.63723499999998</v>
      </c>
      <c r="M18">
        <v>89.518784999999994</v>
      </c>
      <c r="N18">
        <v>114.78770799999999</v>
      </c>
      <c r="O18">
        <v>60.112765000000003</v>
      </c>
      <c r="P18">
        <v>95.192171999999999</v>
      </c>
      <c r="Q18">
        <v>17.809045000000001</v>
      </c>
      <c r="R18">
        <v>40.709417000000002</v>
      </c>
      <c r="S18">
        <v>24.055468999999999</v>
      </c>
      <c r="T18">
        <v>0.53956000000000004</v>
      </c>
      <c r="U18">
        <v>336.23741200000001</v>
      </c>
      <c r="V18">
        <v>13.729875</v>
      </c>
      <c r="W18">
        <v>33.529134999999997</v>
      </c>
      <c r="X18">
        <v>140.92237700000001</v>
      </c>
      <c r="Y18">
        <v>0</v>
      </c>
      <c r="Z18">
        <v>6.3145860000000003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8.0280629999999995</v>
      </c>
      <c r="AG18">
        <v>41.366470999999997</v>
      </c>
      <c r="AH18">
        <v>0</v>
      </c>
      <c r="AI18">
        <v>0</v>
      </c>
      <c r="AJ18">
        <v>0</v>
      </c>
      <c r="AK18">
        <v>25.586493999999998</v>
      </c>
      <c r="AL18">
        <v>0</v>
      </c>
      <c r="AM18">
        <v>10.520269000000001</v>
      </c>
      <c r="AN18">
        <v>0.679373</v>
      </c>
      <c r="AO18">
        <v>0</v>
      </c>
      <c r="AP18">
        <v>0.24684900000000001</v>
      </c>
      <c r="AQ18">
        <v>0</v>
      </c>
      <c r="AR18">
        <v>42.548160000000003</v>
      </c>
      <c r="AS18">
        <v>31.495235000000001</v>
      </c>
      <c r="AT18">
        <v>10.837063000000001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80.461448000000004</v>
      </c>
      <c r="BA18">
        <f t="shared" si="1"/>
        <v>1976.5872879999999</v>
      </c>
      <c r="BD18">
        <v>7.37</v>
      </c>
      <c r="BE18">
        <v>1.88</v>
      </c>
      <c r="BF18">
        <v>2.92</v>
      </c>
      <c r="BG18">
        <v>1.77</v>
      </c>
      <c r="BH18">
        <v>9</v>
      </c>
      <c r="BI18">
        <v>0.83</v>
      </c>
      <c r="BJ18">
        <v>1.72</v>
      </c>
      <c r="BK18">
        <v>0.91</v>
      </c>
      <c r="BL18">
        <v>0</v>
      </c>
      <c r="BM18">
        <v>0.19</v>
      </c>
      <c r="BN18">
        <v>3.44</v>
      </c>
      <c r="BO18">
        <v>3.64</v>
      </c>
      <c r="BP18">
        <v>0.24</v>
      </c>
      <c r="BQ18">
        <v>1.94</v>
      </c>
      <c r="BR18">
        <v>2.11</v>
      </c>
      <c r="BS18">
        <v>1.58</v>
      </c>
      <c r="BT18">
        <v>2.5942379999999998</v>
      </c>
      <c r="BU18">
        <v>1.292867</v>
      </c>
      <c r="BV18">
        <v>2.3079909999999999</v>
      </c>
      <c r="BW18">
        <v>1.872044</v>
      </c>
      <c r="BX18">
        <v>0.944079</v>
      </c>
      <c r="BY18">
        <v>2.5857320000000001</v>
      </c>
      <c r="BZ18">
        <v>1.279075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4.5233090000000002</v>
      </c>
      <c r="CK18">
        <v>0.90098199999999995</v>
      </c>
      <c r="CL18">
        <v>1.8673630000000001</v>
      </c>
      <c r="CM18">
        <v>3.3835130000000002</v>
      </c>
      <c r="CN18">
        <v>3.4131680000000002</v>
      </c>
      <c r="CO18">
        <v>2.0134240000000001</v>
      </c>
      <c r="CP18">
        <v>4.102703</v>
      </c>
      <c r="CQ18">
        <v>3.4131680000000002</v>
      </c>
      <c r="CR18">
        <v>0.81120999999999999</v>
      </c>
      <c r="CS18">
        <v>2.6914389999999999</v>
      </c>
      <c r="CT18">
        <v>0</v>
      </c>
      <c r="CU18">
        <v>0</v>
      </c>
      <c r="CV18">
        <v>0</v>
      </c>
      <c r="CW18">
        <v>0.92514300000000005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80.461448000000004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331.33801499999998</v>
      </c>
      <c r="L19">
        <v>421.63723499999998</v>
      </c>
      <c r="M19">
        <v>89.518784999999994</v>
      </c>
      <c r="N19">
        <v>114.78770799999999</v>
      </c>
      <c r="O19">
        <v>60.112765000000003</v>
      </c>
      <c r="P19">
        <v>95.192171999999999</v>
      </c>
      <c r="Q19">
        <v>19.779588</v>
      </c>
      <c r="R19">
        <v>40.709417000000002</v>
      </c>
      <c r="S19">
        <v>25.351997000000001</v>
      </c>
      <c r="T19">
        <v>0.53956000000000004</v>
      </c>
      <c r="U19">
        <v>336.23741200000001</v>
      </c>
      <c r="V19">
        <v>13.729875</v>
      </c>
      <c r="W19">
        <v>33.529134999999997</v>
      </c>
      <c r="X19">
        <v>140.92237700000001</v>
      </c>
      <c r="Y19">
        <v>0</v>
      </c>
      <c r="Z19">
        <v>6.3145860000000003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8.0280629999999995</v>
      </c>
      <c r="AG19">
        <v>41.366470999999997</v>
      </c>
      <c r="AH19">
        <v>0</v>
      </c>
      <c r="AI19">
        <v>0</v>
      </c>
      <c r="AJ19">
        <v>0</v>
      </c>
      <c r="AK19">
        <v>25.586493999999998</v>
      </c>
      <c r="AL19">
        <v>0</v>
      </c>
      <c r="AM19">
        <v>10.520269000000001</v>
      </c>
      <c r="AN19">
        <v>0.679373</v>
      </c>
      <c r="AO19">
        <v>0</v>
      </c>
      <c r="AP19">
        <v>0.24684900000000001</v>
      </c>
      <c r="AQ19">
        <v>0</v>
      </c>
      <c r="AR19">
        <v>42.548160000000003</v>
      </c>
      <c r="AS19">
        <v>30.733129000000002</v>
      </c>
      <c r="AT19">
        <v>10.837063000000001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80.461448000000004</v>
      </c>
      <c r="BA19">
        <f t="shared" si="1"/>
        <v>1980.707946</v>
      </c>
      <c r="BD19">
        <v>7.37</v>
      </c>
      <c r="BE19">
        <v>1.88</v>
      </c>
      <c r="BF19">
        <v>2.92</v>
      </c>
      <c r="BG19">
        <v>1.77</v>
      </c>
      <c r="BH19">
        <v>9</v>
      </c>
      <c r="BI19">
        <v>0.83</v>
      </c>
      <c r="BJ19">
        <v>1.72</v>
      </c>
      <c r="BK19">
        <v>0.91</v>
      </c>
      <c r="BL19">
        <v>0</v>
      </c>
      <c r="BM19">
        <v>0.19</v>
      </c>
      <c r="BN19">
        <v>3.44</v>
      </c>
      <c r="BO19">
        <v>3.64</v>
      </c>
      <c r="BP19">
        <v>0.24</v>
      </c>
      <c r="BQ19">
        <v>1.94</v>
      </c>
      <c r="BR19">
        <v>2.11</v>
      </c>
      <c r="BS19">
        <v>1.58</v>
      </c>
      <c r="BT19">
        <v>2.5942379999999998</v>
      </c>
      <c r="BU19">
        <v>1.292867</v>
      </c>
      <c r="BV19">
        <v>2.3079909999999999</v>
      </c>
      <c r="BW19">
        <v>1.872044</v>
      </c>
      <c r="BX19">
        <v>0.944079</v>
      </c>
      <c r="BY19">
        <v>2.5857320000000001</v>
      </c>
      <c r="BZ19">
        <v>1.279075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4.5233090000000002</v>
      </c>
      <c r="CK19">
        <v>0.90098199999999995</v>
      </c>
      <c r="CL19">
        <v>1.8673630000000001</v>
      </c>
      <c r="CM19">
        <v>3.3835130000000002</v>
      </c>
      <c r="CN19">
        <v>3.4131680000000002</v>
      </c>
      <c r="CO19">
        <v>2.0134240000000001</v>
      </c>
      <c r="CP19">
        <v>4.102703</v>
      </c>
      <c r="CQ19">
        <v>3.4131680000000002</v>
      </c>
      <c r="CR19">
        <v>0.81120999999999999</v>
      </c>
      <c r="CS19">
        <v>2.6914389999999999</v>
      </c>
      <c r="CT19">
        <v>0</v>
      </c>
      <c r="CU19">
        <v>0</v>
      </c>
      <c r="CV19">
        <v>0</v>
      </c>
      <c r="CW19">
        <v>0.92514300000000005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80.461448000000004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331.33801499999998</v>
      </c>
      <c r="L20">
        <v>421.63723499999998</v>
      </c>
      <c r="M20">
        <v>89.518784999999994</v>
      </c>
      <c r="N20">
        <v>114.78770799999999</v>
      </c>
      <c r="O20">
        <v>60.112765000000003</v>
      </c>
      <c r="P20">
        <v>95.192171999999999</v>
      </c>
      <c r="Q20">
        <v>20.049664</v>
      </c>
      <c r="R20">
        <v>40.719051999999998</v>
      </c>
      <c r="S20">
        <v>25.361632</v>
      </c>
      <c r="T20">
        <v>0.53956000000000004</v>
      </c>
      <c r="U20">
        <v>336.23741200000001</v>
      </c>
      <c r="V20">
        <v>13.729875</v>
      </c>
      <c r="W20">
        <v>33.529134999999997</v>
      </c>
      <c r="X20">
        <v>140.92237700000001</v>
      </c>
      <c r="Y20">
        <v>0</v>
      </c>
      <c r="Z20">
        <v>6.3145860000000003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8.0280629999999995</v>
      </c>
      <c r="AG20">
        <v>41.366470999999997</v>
      </c>
      <c r="AH20">
        <v>0</v>
      </c>
      <c r="AI20">
        <v>0</v>
      </c>
      <c r="AJ20">
        <v>0</v>
      </c>
      <c r="AK20">
        <v>25.586493999999998</v>
      </c>
      <c r="AL20">
        <v>0</v>
      </c>
      <c r="AM20">
        <v>10.520269000000001</v>
      </c>
      <c r="AN20">
        <v>0.679373</v>
      </c>
      <c r="AO20">
        <v>0</v>
      </c>
      <c r="AP20">
        <v>0.24684900000000001</v>
      </c>
      <c r="AQ20">
        <v>0</v>
      </c>
      <c r="AR20">
        <v>42.548160000000003</v>
      </c>
      <c r="AS20">
        <v>30.733129000000002</v>
      </c>
      <c r="AT20">
        <v>10.837063000000001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80.461448000000004</v>
      </c>
      <c r="BA20">
        <f t="shared" si="1"/>
        <v>1980.9972919999998</v>
      </c>
      <c r="BD20">
        <v>7.37</v>
      </c>
      <c r="BE20">
        <v>1.88</v>
      </c>
      <c r="BF20">
        <v>2.92</v>
      </c>
      <c r="BG20">
        <v>1.77</v>
      </c>
      <c r="BH20">
        <v>9</v>
      </c>
      <c r="BI20">
        <v>0.83</v>
      </c>
      <c r="BJ20">
        <v>1.72</v>
      </c>
      <c r="BK20">
        <v>0.91</v>
      </c>
      <c r="BL20">
        <v>0</v>
      </c>
      <c r="BM20">
        <v>0.19</v>
      </c>
      <c r="BN20">
        <v>3.44</v>
      </c>
      <c r="BO20">
        <v>3.64</v>
      </c>
      <c r="BP20">
        <v>0.24</v>
      </c>
      <c r="BQ20">
        <v>1.94</v>
      </c>
      <c r="BR20">
        <v>2.11</v>
      </c>
      <c r="BS20">
        <v>1.58</v>
      </c>
      <c r="BT20">
        <v>2.5942379999999998</v>
      </c>
      <c r="BU20">
        <v>1.292867</v>
      </c>
      <c r="BV20">
        <v>2.3079909999999999</v>
      </c>
      <c r="BW20">
        <v>1.872044</v>
      </c>
      <c r="BX20">
        <v>0.944079</v>
      </c>
      <c r="BY20">
        <v>2.5857320000000001</v>
      </c>
      <c r="BZ20">
        <v>1.279075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4.5233090000000002</v>
      </c>
      <c r="CK20">
        <v>0.90098199999999995</v>
      </c>
      <c r="CL20">
        <v>1.8673630000000001</v>
      </c>
      <c r="CM20">
        <v>3.3835130000000002</v>
      </c>
      <c r="CN20">
        <v>3.4131680000000002</v>
      </c>
      <c r="CO20">
        <v>2.0134240000000001</v>
      </c>
      <c r="CP20">
        <v>4.102703</v>
      </c>
      <c r="CQ20">
        <v>3.4131680000000002</v>
      </c>
      <c r="CR20">
        <v>0.81120999999999999</v>
      </c>
      <c r="CS20">
        <v>2.6914389999999999</v>
      </c>
      <c r="CT20">
        <v>0</v>
      </c>
      <c r="CU20">
        <v>0</v>
      </c>
      <c r="CV20">
        <v>0</v>
      </c>
      <c r="CW20">
        <v>0.92514300000000005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80.461448000000004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331.33801499999998</v>
      </c>
      <c r="L21">
        <v>421.63723499999998</v>
      </c>
      <c r="M21">
        <v>89.518784999999994</v>
      </c>
      <c r="N21">
        <v>114.78770799999999</v>
      </c>
      <c r="O21">
        <v>60.112765000000003</v>
      </c>
      <c r="P21">
        <v>95.192171999999999</v>
      </c>
      <c r="Q21">
        <v>20.049664</v>
      </c>
      <c r="R21">
        <v>40.719051999999998</v>
      </c>
      <c r="S21">
        <v>25.361632</v>
      </c>
      <c r="T21">
        <v>0.53956000000000004</v>
      </c>
      <c r="U21">
        <v>336.23741200000001</v>
      </c>
      <c r="V21">
        <v>13.729875</v>
      </c>
      <c r="W21">
        <v>33.529134999999997</v>
      </c>
      <c r="X21">
        <v>140.92237700000001</v>
      </c>
      <c r="Y21">
        <v>0</v>
      </c>
      <c r="Z21">
        <v>6.3145860000000003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8.0280629999999995</v>
      </c>
      <c r="AG21">
        <v>41.366470999999997</v>
      </c>
      <c r="AH21">
        <v>0</v>
      </c>
      <c r="AI21">
        <v>0</v>
      </c>
      <c r="AJ21">
        <v>0</v>
      </c>
      <c r="AK21">
        <v>25.586493999999998</v>
      </c>
      <c r="AL21">
        <v>0</v>
      </c>
      <c r="AM21">
        <v>10.520269000000001</v>
      </c>
      <c r="AN21">
        <v>0.679373</v>
      </c>
      <c r="AO21">
        <v>0</v>
      </c>
      <c r="AP21">
        <v>0.24684900000000001</v>
      </c>
      <c r="AQ21">
        <v>0</v>
      </c>
      <c r="AR21">
        <v>44.675567999999998</v>
      </c>
      <c r="AS21">
        <v>30.733129000000002</v>
      </c>
      <c r="AT21">
        <v>10.837063000000001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80.461448000000004</v>
      </c>
      <c r="BA21">
        <f t="shared" si="1"/>
        <v>1983.1246999999996</v>
      </c>
      <c r="BD21">
        <v>7.37</v>
      </c>
      <c r="BE21">
        <v>1.88</v>
      </c>
      <c r="BF21">
        <v>2.92</v>
      </c>
      <c r="BG21">
        <v>1.77</v>
      </c>
      <c r="BH21">
        <v>9</v>
      </c>
      <c r="BI21">
        <v>0.83</v>
      </c>
      <c r="BJ21">
        <v>1.72</v>
      </c>
      <c r="BK21">
        <v>0.91</v>
      </c>
      <c r="BL21">
        <v>0</v>
      </c>
      <c r="BM21">
        <v>0.19</v>
      </c>
      <c r="BN21">
        <v>3.44</v>
      </c>
      <c r="BO21">
        <v>3.64</v>
      </c>
      <c r="BP21">
        <v>0.24</v>
      </c>
      <c r="BQ21">
        <v>1.94</v>
      </c>
      <c r="BR21">
        <v>2.11</v>
      </c>
      <c r="BS21">
        <v>1.58</v>
      </c>
      <c r="BT21">
        <v>2.5942379999999998</v>
      </c>
      <c r="BU21">
        <v>1.292867</v>
      </c>
      <c r="BV21">
        <v>2.3079909999999999</v>
      </c>
      <c r="BW21">
        <v>1.872044</v>
      </c>
      <c r="BX21">
        <v>0.944079</v>
      </c>
      <c r="BY21">
        <v>2.5857320000000001</v>
      </c>
      <c r="BZ21">
        <v>1.279075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4.5233090000000002</v>
      </c>
      <c r="CK21">
        <v>0.90098199999999995</v>
      </c>
      <c r="CL21">
        <v>1.8673630000000001</v>
      </c>
      <c r="CM21">
        <v>3.3835130000000002</v>
      </c>
      <c r="CN21">
        <v>3.4131680000000002</v>
      </c>
      <c r="CO21">
        <v>2.0134240000000001</v>
      </c>
      <c r="CP21">
        <v>4.102703</v>
      </c>
      <c r="CQ21">
        <v>3.4131680000000002</v>
      </c>
      <c r="CR21">
        <v>0.81120999999999999</v>
      </c>
      <c r="CS21">
        <v>2.6914389999999999</v>
      </c>
      <c r="CT21">
        <v>0</v>
      </c>
      <c r="CU21">
        <v>0</v>
      </c>
      <c r="CV21">
        <v>0</v>
      </c>
      <c r="CW21">
        <v>0.92514300000000005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80.461448000000004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331.33801499999998</v>
      </c>
      <c r="L22">
        <v>421.63723499999998</v>
      </c>
      <c r="M22">
        <v>89.518784999999994</v>
      </c>
      <c r="N22">
        <v>114.78770799999999</v>
      </c>
      <c r="O22">
        <v>60.112765000000003</v>
      </c>
      <c r="P22">
        <v>95.192171999999999</v>
      </c>
      <c r="Q22">
        <v>20.049664</v>
      </c>
      <c r="R22">
        <v>40.709417000000002</v>
      </c>
      <c r="S22">
        <v>25.361632</v>
      </c>
      <c r="T22">
        <v>0.53956000000000004</v>
      </c>
      <c r="U22">
        <v>336.23741200000001</v>
      </c>
      <c r="V22">
        <v>13.729875</v>
      </c>
      <c r="W22">
        <v>33.529134999999997</v>
      </c>
      <c r="X22">
        <v>140.92237700000001</v>
      </c>
      <c r="Y22">
        <v>0</v>
      </c>
      <c r="Z22">
        <v>6.3145860000000003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8.0280629999999995</v>
      </c>
      <c r="AG22">
        <v>41.366470999999997</v>
      </c>
      <c r="AH22">
        <v>0</v>
      </c>
      <c r="AI22">
        <v>0</v>
      </c>
      <c r="AJ22">
        <v>0</v>
      </c>
      <c r="AK22">
        <v>25.586493999999998</v>
      </c>
      <c r="AL22">
        <v>0</v>
      </c>
      <c r="AM22">
        <v>10.520269000000001</v>
      </c>
      <c r="AN22">
        <v>0.679373</v>
      </c>
      <c r="AO22">
        <v>0</v>
      </c>
      <c r="AP22">
        <v>0.24684900000000001</v>
      </c>
      <c r="AQ22">
        <v>0</v>
      </c>
      <c r="AR22">
        <v>44.675567999999998</v>
      </c>
      <c r="AS22">
        <v>30.733129000000002</v>
      </c>
      <c r="AT22">
        <v>10.837063000000001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80.461448000000004</v>
      </c>
      <c r="BA22">
        <f t="shared" si="1"/>
        <v>1983.1150649999997</v>
      </c>
      <c r="BD22">
        <v>7.37</v>
      </c>
      <c r="BE22">
        <v>1.88</v>
      </c>
      <c r="BF22">
        <v>2.92</v>
      </c>
      <c r="BG22">
        <v>1.77</v>
      </c>
      <c r="BH22">
        <v>9</v>
      </c>
      <c r="BI22">
        <v>0.83</v>
      </c>
      <c r="BJ22">
        <v>1.72</v>
      </c>
      <c r="BK22">
        <v>0.91</v>
      </c>
      <c r="BL22">
        <v>0</v>
      </c>
      <c r="BM22">
        <v>0.19</v>
      </c>
      <c r="BN22">
        <v>3.44</v>
      </c>
      <c r="BO22">
        <v>3.64</v>
      </c>
      <c r="BP22">
        <v>0.24</v>
      </c>
      <c r="BQ22">
        <v>1.94</v>
      </c>
      <c r="BR22">
        <v>2.11</v>
      </c>
      <c r="BS22">
        <v>1.58</v>
      </c>
      <c r="BT22">
        <v>2.5942379999999998</v>
      </c>
      <c r="BU22">
        <v>1.292867</v>
      </c>
      <c r="BV22">
        <v>2.3079909999999999</v>
      </c>
      <c r="BW22">
        <v>1.872044</v>
      </c>
      <c r="BX22">
        <v>0.944079</v>
      </c>
      <c r="BY22">
        <v>2.5857320000000001</v>
      </c>
      <c r="BZ22">
        <v>1.279075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4.5233090000000002</v>
      </c>
      <c r="CK22">
        <v>0.90098199999999995</v>
      </c>
      <c r="CL22">
        <v>1.8673630000000001</v>
      </c>
      <c r="CM22">
        <v>3.3835130000000002</v>
      </c>
      <c r="CN22">
        <v>3.4131680000000002</v>
      </c>
      <c r="CO22">
        <v>2.0134240000000001</v>
      </c>
      <c r="CP22">
        <v>4.102703</v>
      </c>
      <c r="CQ22">
        <v>3.4131680000000002</v>
      </c>
      <c r="CR22">
        <v>0.81120999999999999</v>
      </c>
      <c r="CS22">
        <v>2.6914389999999999</v>
      </c>
      <c r="CT22">
        <v>0</v>
      </c>
      <c r="CU22">
        <v>0</v>
      </c>
      <c r="CV22">
        <v>0</v>
      </c>
      <c r="CW22">
        <v>0.92514300000000005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80.461448000000004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331.33146299999999</v>
      </c>
      <c r="L23">
        <v>421.63723499999998</v>
      </c>
      <c r="M23">
        <v>89.518784999999994</v>
      </c>
      <c r="N23">
        <v>114.78770799999999</v>
      </c>
      <c r="O23">
        <v>60.112765000000003</v>
      </c>
      <c r="P23">
        <v>95.192171999999999</v>
      </c>
      <c r="Q23">
        <v>20.049664</v>
      </c>
      <c r="R23">
        <v>40.622701999999997</v>
      </c>
      <c r="S23">
        <v>25.342362000000001</v>
      </c>
      <c r="T23">
        <v>0.53956000000000004</v>
      </c>
      <c r="U23">
        <v>336.23741200000001</v>
      </c>
      <c r="V23">
        <v>13.729875</v>
      </c>
      <c r="W23">
        <v>33.529134999999997</v>
      </c>
      <c r="X23">
        <v>140.92237700000001</v>
      </c>
      <c r="Y23">
        <v>0</v>
      </c>
      <c r="Z23">
        <v>6.3145860000000003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8.0280629999999995</v>
      </c>
      <c r="AG23">
        <v>41.366470999999997</v>
      </c>
      <c r="AH23">
        <v>2.82463</v>
      </c>
      <c r="AI23">
        <v>0</v>
      </c>
      <c r="AJ23">
        <v>0</v>
      </c>
      <c r="AK23">
        <v>25.586493999999998</v>
      </c>
      <c r="AL23">
        <v>0</v>
      </c>
      <c r="AM23">
        <v>15.748524</v>
      </c>
      <c r="AN23">
        <v>0.679373</v>
      </c>
      <c r="AO23">
        <v>0</v>
      </c>
      <c r="AP23">
        <v>0.24684900000000001</v>
      </c>
      <c r="AQ23">
        <v>0</v>
      </c>
      <c r="AR23">
        <v>44.675567999999998</v>
      </c>
      <c r="AS23">
        <v>30.733129000000002</v>
      </c>
      <c r="AT23">
        <v>10.837063000000001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80.482882000000004</v>
      </c>
      <c r="BA23">
        <f t="shared" si="1"/>
        <v>1991.0768469999998</v>
      </c>
      <c r="BD23">
        <v>7.37</v>
      </c>
      <c r="BE23">
        <v>1.88</v>
      </c>
      <c r="BF23">
        <v>2.92</v>
      </c>
      <c r="BG23">
        <v>1.77</v>
      </c>
      <c r="BH23">
        <v>9</v>
      </c>
      <c r="BI23">
        <v>0.83</v>
      </c>
      <c r="BJ23">
        <v>1.72</v>
      </c>
      <c r="BK23">
        <v>0.91</v>
      </c>
      <c r="BL23">
        <v>0</v>
      </c>
      <c r="BM23">
        <v>0.19</v>
      </c>
      <c r="BN23">
        <v>3.44</v>
      </c>
      <c r="BO23">
        <v>3.64</v>
      </c>
      <c r="BP23">
        <v>0.24</v>
      </c>
      <c r="BQ23">
        <v>1.94</v>
      </c>
      <c r="BR23">
        <v>2.11</v>
      </c>
      <c r="BS23">
        <v>1.58</v>
      </c>
      <c r="BT23">
        <v>2.5942379999999998</v>
      </c>
      <c r="BU23">
        <v>1.292867</v>
      </c>
      <c r="BV23">
        <v>2.3079909999999999</v>
      </c>
      <c r="BW23">
        <v>1.872044</v>
      </c>
      <c r="BX23">
        <v>0.944079</v>
      </c>
      <c r="BY23">
        <v>2.5857320000000001</v>
      </c>
      <c r="BZ23">
        <v>1.279075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4.5233090000000002</v>
      </c>
      <c r="CK23">
        <v>0.90098199999999995</v>
      </c>
      <c r="CL23">
        <v>1.8673630000000001</v>
      </c>
      <c r="CM23">
        <v>3.3835130000000002</v>
      </c>
      <c r="CN23">
        <v>3.4131680000000002</v>
      </c>
      <c r="CO23">
        <v>2.0134240000000001</v>
      </c>
      <c r="CP23">
        <v>4.102703</v>
      </c>
      <c r="CQ23">
        <v>3.4131680000000002</v>
      </c>
      <c r="CR23">
        <v>0.81120999999999999</v>
      </c>
      <c r="CS23">
        <v>2.6914389999999999</v>
      </c>
      <c r="CT23">
        <v>0</v>
      </c>
      <c r="CU23">
        <v>0</v>
      </c>
      <c r="CV23">
        <v>2.1434000000000002E-2</v>
      </c>
      <c r="CW23">
        <v>0.92514300000000005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80.482882000000004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331.33146299999999</v>
      </c>
      <c r="L24">
        <v>421.63723499999998</v>
      </c>
      <c r="M24">
        <v>89.518784999999994</v>
      </c>
      <c r="N24">
        <v>114.78770799999999</v>
      </c>
      <c r="O24">
        <v>60.112765000000003</v>
      </c>
      <c r="P24">
        <v>95.192171999999999</v>
      </c>
      <c r="Q24">
        <v>20.049664</v>
      </c>
      <c r="R24">
        <v>40.622701999999997</v>
      </c>
      <c r="S24">
        <v>25.342362000000001</v>
      </c>
      <c r="T24">
        <v>0.53956000000000004</v>
      </c>
      <c r="U24">
        <v>336.23741200000001</v>
      </c>
      <c r="V24">
        <v>13.729875</v>
      </c>
      <c r="W24">
        <v>33.529134999999997</v>
      </c>
      <c r="X24">
        <v>140.92237700000001</v>
      </c>
      <c r="Y24">
        <v>0</v>
      </c>
      <c r="Z24">
        <v>6.3145860000000003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8.0280629999999995</v>
      </c>
      <c r="AG24">
        <v>41.366470999999997</v>
      </c>
      <c r="AH24">
        <v>18.830870999999998</v>
      </c>
      <c r="AI24">
        <v>0</v>
      </c>
      <c r="AJ24">
        <v>0</v>
      </c>
      <c r="AK24">
        <v>25.586493999999998</v>
      </c>
      <c r="AL24">
        <v>0</v>
      </c>
      <c r="AM24">
        <v>15.748524</v>
      </c>
      <c r="AN24">
        <v>0.679373</v>
      </c>
      <c r="AO24">
        <v>0</v>
      </c>
      <c r="AP24">
        <v>0.24684900000000001</v>
      </c>
      <c r="AQ24">
        <v>13.483753999999999</v>
      </c>
      <c r="AR24">
        <v>50.525939999999999</v>
      </c>
      <c r="AS24">
        <v>30.733129000000002</v>
      </c>
      <c r="AT24">
        <v>10.837063000000001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80.611490000000003</v>
      </c>
      <c r="BA24">
        <f t="shared" si="1"/>
        <v>2026.5458219999996</v>
      </c>
      <c r="BD24">
        <v>7.37</v>
      </c>
      <c r="BE24">
        <v>1.88</v>
      </c>
      <c r="BF24">
        <v>2.92</v>
      </c>
      <c r="BG24">
        <v>1.77</v>
      </c>
      <c r="BH24">
        <v>9</v>
      </c>
      <c r="BI24">
        <v>0.83</v>
      </c>
      <c r="BJ24">
        <v>1.72</v>
      </c>
      <c r="BK24">
        <v>0.91</v>
      </c>
      <c r="BL24">
        <v>0</v>
      </c>
      <c r="BM24">
        <v>0.19</v>
      </c>
      <c r="BN24">
        <v>3.44</v>
      </c>
      <c r="BO24">
        <v>3.64</v>
      </c>
      <c r="BP24">
        <v>0.24</v>
      </c>
      <c r="BQ24">
        <v>1.94</v>
      </c>
      <c r="BR24">
        <v>2.11</v>
      </c>
      <c r="BS24">
        <v>1.58</v>
      </c>
      <c r="BT24">
        <v>2.5942379999999998</v>
      </c>
      <c r="BU24">
        <v>1.292867</v>
      </c>
      <c r="BV24">
        <v>2.3079909999999999</v>
      </c>
      <c r="BW24">
        <v>1.872044</v>
      </c>
      <c r="BX24">
        <v>0.944079</v>
      </c>
      <c r="BY24">
        <v>2.5857320000000001</v>
      </c>
      <c r="BZ24">
        <v>1.279075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4.5233090000000002</v>
      </c>
      <c r="CK24">
        <v>0.90098199999999995</v>
      </c>
      <c r="CL24">
        <v>1.8673630000000001</v>
      </c>
      <c r="CM24">
        <v>3.3835130000000002</v>
      </c>
      <c r="CN24">
        <v>3.4131680000000002</v>
      </c>
      <c r="CO24">
        <v>2.0134240000000001</v>
      </c>
      <c r="CP24">
        <v>4.102703</v>
      </c>
      <c r="CQ24">
        <v>3.4131680000000002</v>
      </c>
      <c r="CR24">
        <v>0.81120999999999999</v>
      </c>
      <c r="CS24">
        <v>2.6914389999999999</v>
      </c>
      <c r="CT24">
        <v>0</v>
      </c>
      <c r="CU24">
        <v>0</v>
      </c>
      <c r="CV24">
        <v>0.15004200000000001</v>
      </c>
      <c r="CW24">
        <v>0.92514300000000005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80.611490000000003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330.078913</v>
      </c>
      <c r="L25">
        <v>421.63723499999998</v>
      </c>
      <c r="M25">
        <v>89.518784999999994</v>
      </c>
      <c r="N25">
        <v>114.78770799999999</v>
      </c>
      <c r="O25">
        <v>60.112765000000003</v>
      </c>
      <c r="P25">
        <v>95.192171999999999</v>
      </c>
      <c r="Q25">
        <v>20.049664</v>
      </c>
      <c r="R25">
        <v>40.208396999999998</v>
      </c>
      <c r="S25">
        <v>25.294187000000001</v>
      </c>
      <c r="T25">
        <v>0.53956000000000004</v>
      </c>
      <c r="U25">
        <v>336.23741200000001</v>
      </c>
      <c r="V25">
        <v>13.729875</v>
      </c>
      <c r="W25">
        <v>33.529134999999997</v>
      </c>
      <c r="X25">
        <v>140.92237700000001</v>
      </c>
      <c r="Y25">
        <v>0</v>
      </c>
      <c r="Z25">
        <v>10.5985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8.0280629999999995</v>
      </c>
      <c r="AG25">
        <v>41.366470999999997</v>
      </c>
      <c r="AH25">
        <v>22.597045000000001</v>
      </c>
      <c r="AI25">
        <v>0</v>
      </c>
      <c r="AJ25">
        <v>0</v>
      </c>
      <c r="AK25">
        <v>25.586493999999998</v>
      </c>
      <c r="AL25">
        <v>0</v>
      </c>
      <c r="AM25">
        <v>15.748524</v>
      </c>
      <c r="AN25">
        <v>0.679373</v>
      </c>
      <c r="AO25">
        <v>0</v>
      </c>
      <c r="AP25">
        <v>0.24684900000000001</v>
      </c>
      <c r="AQ25">
        <v>40.451259999999998</v>
      </c>
      <c r="AR25">
        <v>50.525939999999999</v>
      </c>
      <c r="AS25">
        <v>30.733129000000002</v>
      </c>
      <c r="AT25">
        <v>10.837063000000001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80.590963000000002</v>
      </c>
      <c r="BA25">
        <f t="shared" si="1"/>
        <v>2059.827859</v>
      </c>
      <c r="BD25">
        <v>7.37</v>
      </c>
      <c r="BE25">
        <v>1.88</v>
      </c>
      <c r="BF25">
        <v>2.92</v>
      </c>
      <c r="BG25">
        <v>1.77</v>
      </c>
      <c r="BH25">
        <v>9</v>
      </c>
      <c r="BI25">
        <v>0.83</v>
      </c>
      <c r="BJ25">
        <v>1.67</v>
      </c>
      <c r="BK25">
        <v>0.91</v>
      </c>
      <c r="BL25">
        <v>0</v>
      </c>
      <c r="BM25">
        <v>0.19</v>
      </c>
      <c r="BN25">
        <v>3.44</v>
      </c>
      <c r="BO25">
        <v>3.64</v>
      </c>
      <c r="BP25">
        <v>0.24</v>
      </c>
      <c r="BQ25">
        <v>1.94</v>
      </c>
      <c r="BR25">
        <v>2.11</v>
      </c>
      <c r="BS25">
        <v>1.58</v>
      </c>
      <c r="BT25">
        <v>2.5942379999999998</v>
      </c>
      <c r="BU25">
        <v>1.292867</v>
      </c>
      <c r="BV25">
        <v>2.3079909999999999</v>
      </c>
      <c r="BW25">
        <v>1.872044</v>
      </c>
      <c r="BX25">
        <v>0.944079</v>
      </c>
      <c r="BY25">
        <v>2.5857320000000001</v>
      </c>
      <c r="BZ25">
        <v>1.279075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4.5233090000000002</v>
      </c>
      <c r="CK25">
        <v>0.90098199999999995</v>
      </c>
      <c r="CL25">
        <v>1.8673630000000001</v>
      </c>
      <c r="CM25">
        <v>3.3835130000000002</v>
      </c>
      <c r="CN25">
        <v>3.4131680000000002</v>
      </c>
      <c r="CO25">
        <v>2.0134240000000001</v>
      </c>
      <c r="CP25">
        <v>4.102703</v>
      </c>
      <c r="CQ25">
        <v>3.4131680000000002</v>
      </c>
      <c r="CR25">
        <v>0.81120999999999999</v>
      </c>
      <c r="CS25">
        <v>2.6914389999999999</v>
      </c>
      <c r="CT25">
        <v>0</v>
      </c>
      <c r="CU25">
        <v>0</v>
      </c>
      <c r="CV25">
        <v>0.17951500000000001</v>
      </c>
      <c r="CW25">
        <v>0.92514300000000005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80.590963000000002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330.078913</v>
      </c>
      <c r="L26">
        <v>421.63723499999998</v>
      </c>
      <c r="M26">
        <v>89.518784999999994</v>
      </c>
      <c r="N26">
        <v>114.78770799999999</v>
      </c>
      <c r="O26">
        <v>60.112765000000003</v>
      </c>
      <c r="P26">
        <v>95.192171999999999</v>
      </c>
      <c r="Q26">
        <v>20.049664</v>
      </c>
      <c r="R26">
        <v>40.208396999999998</v>
      </c>
      <c r="S26">
        <v>25.294187000000001</v>
      </c>
      <c r="T26">
        <v>0.53956000000000004</v>
      </c>
      <c r="U26">
        <v>336.23741200000001</v>
      </c>
      <c r="V26">
        <v>13.729875</v>
      </c>
      <c r="W26">
        <v>33.529134999999997</v>
      </c>
      <c r="X26">
        <v>140.92237700000001</v>
      </c>
      <c r="Y26">
        <v>0</v>
      </c>
      <c r="Z26">
        <v>10.5985</v>
      </c>
      <c r="AA26">
        <v>3.6535920000000002</v>
      </c>
      <c r="AB26">
        <v>3.342778</v>
      </c>
      <c r="AC26">
        <v>0</v>
      </c>
      <c r="AD26">
        <v>0</v>
      </c>
      <c r="AE26">
        <v>0</v>
      </c>
      <c r="AF26">
        <v>8.0280629999999995</v>
      </c>
      <c r="AG26">
        <v>41.366470999999997</v>
      </c>
      <c r="AH26">
        <v>42.369461000000001</v>
      </c>
      <c r="AI26">
        <v>0</v>
      </c>
      <c r="AJ26">
        <v>0</v>
      </c>
      <c r="AK26">
        <v>25.586493999999998</v>
      </c>
      <c r="AL26">
        <v>0</v>
      </c>
      <c r="AM26">
        <v>15.748524</v>
      </c>
      <c r="AN26">
        <v>0.679373</v>
      </c>
      <c r="AO26">
        <v>0</v>
      </c>
      <c r="AP26">
        <v>0.24684900000000001</v>
      </c>
      <c r="AQ26">
        <v>40.451259999999998</v>
      </c>
      <c r="AR26">
        <v>50.525939999999999</v>
      </c>
      <c r="AS26">
        <v>30.733129000000002</v>
      </c>
      <c r="AT26">
        <v>10.837063000000001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81.135017000000005</v>
      </c>
      <c r="BA26">
        <f t="shared" si="1"/>
        <v>2087.1406989999996</v>
      </c>
      <c r="BD26">
        <v>7.37</v>
      </c>
      <c r="BE26">
        <v>1.88</v>
      </c>
      <c r="BF26">
        <v>2.92</v>
      </c>
      <c r="BG26">
        <v>1.77</v>
      </c>
      <c r="BH26">
        <v>9</v>
      </c>
      <c r="BI26">
        <v>0.86</v>
      </c>
      <c r="BJ26">
        <v>1.7</v>
      </c>
      <c r="BK26">
        <v>0.91</v>
      </c>
      <c r="BL26">
        <v>0</v>
      </c>
      <c r="BM26">
        <v>0.19</v>
      </c>
      <c r="BN26">
        <v>3.44</v>
      </c>
      <c r="BO26">
        <v>3.64</v>
      </c>
      <c r="BP26">
        <v>0.24</v>
      </c>
      <c r="BQ26">
        <v>1.94</v>
      </c>
      <c r="BR26">
        <v>2.11</v>
      </c>
      <c r="BS26">
        <v>1.58</v>
      </c>
      <c r="BT26">
        <v>2.5942379999999998</v>
      </c>
      <c r="BU26">
        <v>1.292867</v>
      </c>
      <c r="BV26">
        <v>2.3079909999999999</v>
      </c>
      <c r="BW26">
        <v>1.872044</v>
      </c>
      <c r="BX26">
        <v>0.944079</v>
      </c>
      <c r="BY26">
        <v>2.5857320000000001</v>
      </c>
      <c r="BZ26">
        <v>1.279075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4.5233090000000002</v>
      </c>
      <c r="CK26">
        <v>0.90098199999999995</v>
      </c>
      <c r="CL26">
        <v>1.8673630000000001</v>
      </c>
      <c r="CM26">
        <v>3.3835130000000002</v>
      </c>
      <c r="CN26">
        <v>3.4131680000000002</v>
      </c>
      <c r="CO26">
        <v>2.0134240000000001</v>
      </c>
      <c r="CP26">
        <v>4.102703</v>
      </c>
      <c r="CQ26">
        <v>3.4131680000000002</v>
      </c>
      <c r="CR26">
        <v>0.81120999999999999</v>
      </c>
      <c r="CS26">
        <v>2.6914389999999999</v>
      </c>
      <c r="CT26">
        <v>0</v>
      </c>
      <c r="CU26">
        <v>0.32597399999999999</v>
      </c>
      <c r="CV26">
        <v>0.33759499999999998</v>
      </c>
      <c r="CW26">
        <v>0.92514300000000005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81.135017000000005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330.078913</v>
      </c>
      <c r="L27">
        <v>421.63723499999998</v>
      </c>
      <c r="M27">
        <v>89.518784999999994</v>
      </c>
      <c r="N27">
        <v>114.78770799999999</v>
      </c>
      <c r="O27">
        <v>60.112765000000003</v>
      </c>
      <c r="P27">
        <v>95.192171999999999</v>
      </c>
      <c r="Q27">
        <v>19.866599000000001</v>
      </c>
      <c r="R27">
        <v>40.208396999999998</v>
      </c>
      <c r="S27">
        <v>25.091851999999999</v>
      </c>
      <c r="T27">
        <v>0.53956000000000004</v>
      </c>
      <c r="U27">
        <v>336.23741200000001</v>
      </c>
      <c r="V27">
        <v>13.729875</v>
      </c>
      <c r="W27">
        <v>33.529134999999997</v>
      </c>
      <c r="X27">
        <v>140.92237700000001</v>
      </c>
      <c r="Y27">
        <v>0</v>
      </c>
      <c r="Z27">
        <v>10.5985</v>
      </c>
      <c r="AA27">
        <v>13.472619999999999</v>
      </c>
      <c r="AB27">
        <v>13.103688999999999</v>
      </c>
      <c r="AC27">
        <v>7.6253529999999996</v>
      </c>
      <c r="AD27">
        <v>9.0856080000000006</v>
      </c>
      <c r="AE27">
        <v>0</v>
      </c>
      <c r="AF27">
        <v>8.0280629999999995</v>
      </c>
      <c r="AG27">
        <v>41.366470999999997</v>
      </c>
      <c r="AH27">
        <v>69.674223999999995</v>
      </c>
      <c r="AI27">
        <v>3.8115209999999999</v>
      </c>
      <c r="AJ27">
        <v>0</v>
      </c>
      <c r="AK27">
        <v>25.586493999999998</v>
      </c>
      <c r="AL27">
        <v>0</v>
      </c>
      <c r="AM27">
        <v>15.748524</v>
      </c>
      <c r="AN27">
        <v>0.679373</v>
      </c>
      <c r="AO27">
        <v>0</v>
      </c>
      <c r="AP27">
        <v>0.24684900000000001</v>
      </c>
      <c r="AQ27">
        <v>40.451259999999998</v>
      </c>
      <c r="AR27">
        <v>44.675567999999998</v>
      </c>
      <c r="AS27">
        <v>30.733129000000002</v>
      </c>
      <c r="AT27">
        <v>10.837063000000001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81.740783000000022</v>
      </c>
      <c r="BA27">
        <f t="shared" si="1"/>
        <v>2148.9178770000008</v>
      </c>
      <c r="BD27">
        <v>7.37</v>
      </c>
      <c r="BE27">
        <v>1.88</v>
      </c>
      <c r="BF27">
        <v>2.92</v>
      </c>
      <c r="BG27">
        <v>1.77</v>
      </c>
      <c r="BH27">
        <v>9</v>
      </c>
      <c r="BI27">
        <v>0.86</v>
      </c>
      <c r="BJ27">
        <v>1.71</v>
      </c>
      <c r="BK27">
        <v>0.91</v>
      </c>
      <c r="BL27">
        <v>0</v>
      </c>
      <c r="BM27">
        <v>0.19</v>
      </c>
      <c r="BN27">
        <v>3.44</v>
      </c>
      <c r="BO27">
        <v>3.64</v>
      </c>
      <c r="BP27">
        <v>0.24</v>
      </c>
      <c r="BQ27">
        <v>1.94</v>
      </c>
      <c r="BR27">
        <v>2.11</v>
      </c>
      <c r="BS27">
        <v>1.58</v>
      </c>
      <c r="BT27">
        <v>2.5942379999999998</v>
      </c>
      <c r="BU27">
        <v>1.292867</v>
      </c>
      <c r="BV27">
        <v>2.3079909999999999</v>
      </c>
      <c r="BW27">
        <v>1.872044</v>
      </c>
      <c r="BX27">
        <v>0.944079</v>
      </c>
      <c r="BY27">
        <v>2.5857320000000001</v>
      </c>
      <c r="BZ27">
        <v>1.279075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4.5233090000000002</v>
      </c>
      <c r="CK27">
        <v>0.90098199999999995</v>
      </c>
      <c r="CL27">
        <v>1.8673630000000001</v>
      </c>
      <c r="CM27">
        <v>3.3835130000000002</v>
      </c>
      <c r="CN27">
        <v>3.4131680000000002</v>
      </c>
      <c r="CO27">
        <v>2.0134240000000001</v>
      </c>
      <c r="CP27">
        <v>4.102703</v>
      </c>
      <c r="CQ27">
        <v>3.4131680000000002</v>
      </c>
      <c r="CR27">
        <v>0.81120999999999999</v>
      </c>
      <c r="CS27">
        <v>2.6914389999999999</v>
      </c>
      <c r="CT27">
        <v>5.2766E-2</v>
      </c>
      <c r="CU27">
        <v>0.651949</v>
      </c>
      <c r="CV27">
        <v>0.55462</v>
      </c>
      <c r="CW27">
        <v>0.92514300000000005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81.740783000000022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330.078913</v>
      </c>
      <c r="L28">
        <v>421.63723499999998</v>
      </c>
      <c r="M28">
        <v>89.518784999999994</v>
      </c>
      <c r="N28">
        <v>114.78770799999999</v>
      </c>
      <c r="O28">
        <v>60.112765000000003</v>
      </c>
      <c r="P28">
        <v>95.192171999999999</v>
      </c>
      <c r="Q28">
        <v>19.866599000000001</v>
      </c>
      <c r="R28">
        <v>40.208396999999998</v>
      </c>
      <c r="S28">
        <v>25.091851999999999</v>
      </c>
      <c r="T28">
        <v>0.53956000000000004</v>
      </c>
      <c r="U28">
        <v>336.23741200000001</v>
      </c>
      <c r="V28">
        <v>13.729875</v>
      </c>
      <c r="W28">
        <v>33.529134999999997</v>
      </c>
      <c r="X28">
        <v>140.92237700000001</v>
      </c>
      <c r="Y28">
        <v>0</v>
      </c>
      <c r="Z28">
        <v>10.5985</v>
      </c>
      <c r="AA28">
        <v>17.126211999999999</v>
      </c>
      <c r="AB28">
        <v>26.341089</v>
      </c>
      <c r="AC28">
        <v>15.250707</v>
      </c>
      <c r="AD28">
        <v>18.171216999999999</v>
      </c>
      <c r="AE28">
        <v>0</v>
      </c>
      <c r="AF28">
        <v>13.706448999999999</v>
      </c>
      <c r="AG28">
        <v>41.366470999999997</v>
      </c>
      <c r="AH28">
        <v>92.930351000000002</v>
      </c>
      <c r="AI28">
        <v>16.516590000000001</v>
      </c>
      <c r="AJ28">
        <v>0</v>
      </c>
      <c r="AK28">
        <v>25.586493999999998</v>
      </c>
      <c r="AL28">
        <v>0</v>
      </c>
      <c r="AM28">
        <v>15.748524</v>
      </c>
      <c r="AN28">
        <v>0.679373</v>
      </c>
      <c r="AO28">
        <v>0</v>
      </c>
      <c r="AP28">
        <v>0.24684900000000001</v>
      </c>
      <c r="AQ28">
        <v>40.451259999999998</v>
      </c>
      <c r="AR28">
        <v>44.675567999999998</v>
      </c>
      <c r="AS28">
        <v>30.733129000000002</v>
      </c>
      <c r="AT28">
        <v>10.837063000000001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82.909002000000001</v>
      </c>
      <c r="BA28">
        <f t="shared" si="1"/>
        <v>2225.3276329999999</v>
      </c>
      <c r="BD28">
        <v>7.37</v>
      </c>
      <c r="BE28">
        <v>1.88</v>
      </c>
      <c r="BF28">
        <v>2.92</v>
      </c>
      <c r="BG28">
        <v>1.77</v>
      </c>
      <c r="BH28">
        <v>9</v>
      </c>
      <c r="BI28">
        <v>0.86</v>
      </c>
      <c r="BJ28">
        <v>1.71</v>
      </c>
      <c r="BK28">
        <v>0.91</v>
      </c>
      <c r="BL28">
        <v>0</v>
      </c>
      <c r="BM28">
        <v>0.19</v>
      </c>
      <c r="BN28">
        <v>3.44</v>
      </c>
      <c r="BO28">
        <v>3.64</v>
      </c>
      <c r="BP28">
        <v>0.24</v>
      </c>
      <c r="BQ28">
        <v>1.94</v>
      </c>
      <c r="BR28">
        <v>2.11</v>
      </c>
      <c r="BS28">
        <v>1.58</v>
      </c>
      <c r="BT28">
        <v>2.5942379999999998</v>
      </c>
      <c r="BU28">
        <v>1.292867</v>
      </c>
      <c r="BV28">
        <v>2.3079909999999999</v>
      </c>
      <c r="BW28">
        <v>1.872044</v>
      </c>
      <c r="BX28">
        <v>0.944079</v>
      </c>
      <c r="BY28">
        <v>2.5857320000000001</v>
      </c>
      <c r="BZ28">
        <v>1.279075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4.5233090000000002</v>
      </c>
      <c r="CK28">
        <v>0.90098199999999995</v>
      </c>
      <c r="CL28">
        <v>1.8673630000000001</v>
      </c>
      <c r="CM28">
        <v>3.3835130000000002</v>
      </c>
      <c r="CN28">
        <v>3.4131680000000002</v>
      </c>
      <c r="CO28">
        <v>2.0134240000000001</v>
      </c>
      <c r="CP28">
        <v>4.102703</v>
      </c>
      <c r="CQ28">
        <v>3.4131680000000002</v>
      </c>
      <c r="CR28">
        <v>0.81120999999999999</v>
      </c>
      <c r="CS28">
        <v>2.6914389999999999</v>
      </c>
      <c r="CT28">
        <v>0.477881</v>
      </c>
      <c r="CU28">
        <v>1.21018</v>
      </c>
      <c r="CV28">
        <v>0.73949299999999996</v>
      </c>
      <c r="CW28">
        <v>0.92514300000000005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82.909002000000001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330.078913</v>
      </c>
      <c r="L29">
        <v>421.63723499999998</v>
      </c>
      <c r="M29">
        <v>89.518784999999994</v>
      </c>
      <c r="N29">
        <v>114.78770799999999</v>
      </c>
      <c r="O29">
        <v>60.112765000000003</v>
      </c>
      <c r="P29">
        <v>95.192171999999999</v>
      </c>
      <c r="Q29">
        <v>19.866599000000001</v>
      </c>
      <c r="R29">
        <v>40.208396999999998</v>
      </c>
      <c r="S29">
        <v>25.091851999999999</v>
      </c>
      <c r="T29">
        <v>0.53956000000000004</v>
      </c>
      <c r="U29">
        <v>336.23741200000001</v>
      </c>
      <c r="V29">
        <v>13.729875</v>
      </c>
      <c r="W29">
        <v>33.529134999999997</v>
      </c>
      <c r="X29">
        <v>140.92237700000001</v>
      </c>
      <c r="Y29">
        <v>0</v>
      </c>
      <c r="Z29">
        <v>12.629173</v>
      </c>
      <c r="AA29">
        <v>27.073117</v>
      </c>
      <c r="AB29">
        <v>39.631973000000002</v>
      </c>
      <c r="AC29">
        <v>29.005573999999999</v>
      </c>
      <c r="AD29">
        <v>27.256824999999999</v>
      </c>
      <c r="AE29">
        <v>0</v>
      </c>
      <c r="AF29">
        <v>16.447738999999999</v>
      </c>
      <c r="AG29">
        <v>41.366470999999997</v>
      </c>
      <c r="AH29">
        <v>112.98522800000001</v>
      </c>
      <c r="AI29">
        <v>16.516590000000001</v>
      </c>
      <c r="AJ29">
        <v>0</v>
      </c>
      <c r="AK29">
        <v>25.586493999999998</v>
      </c>
      <c r="AL29">
        <v>0</v>
      </c>
      <c r="AM29">
        <v>15.748524</v>
      </c>
      <c r="AN29">
        <v>0.679373</v>
      </c>
      <c r="AO29">
        <v>0</v>
      </c>
      <c r="AP29">
        <v>0.24684900000000001</v>
      </c>
      <c r="AQ29">
        <v>40.451259999999998</v>
      </c>
      <c r="AR29">
        <v>44.675567999999998</v>
      </c>
      <c r="AS29">
        <v>30.733129000000002</v>
      </c>
      <c r="AT29">
        <v>10.837063000000001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83.720173000000003</v>
      </c>
      <c r="BA29">
        <f t="shared" si="1"/>
        <v>2297.0439080000001</v>
      </c>
      <c r="BD29">
        <v>7.37</v>
      </c>
      <c r="BE29">
        <v>1.88</v>
      </c>
      <c r="BF29">
        <v>2.92</v>
      </c>
      <c r="BG29">
        <v>1.77</v>
      </c>
      <c r="BH29">
        <v>9</v>
      </c>
      <c r="BI29">
        <v>0.86</v>
      </c>
      <c r="BJ29">
        <v>1.71</v>
      </c>
      <c r="BK29">
        <v>0.91</v>
      </c>
      <c r="BL29">
        <v>0</v>
      </c>
      <c r="BM29">
        <v>0.19</v>
      </c>
      <c r="BN29">
        <v>3.44</v>
      </c>
      <c r="BO29">
        <v>3.64</v>
      </c>
      <c r="BP29">
        <v>0.24</v>
      </c>
      <c r="BQ29">
        <v>1.94</v>
      </c>
      <c r="BR29">
        <v>2.11</v>
      </c>
      <c r="BS29">
        <v>1.58</v>
      </c>
      <c r="BT29">
        <v>2.5942379999999998</v>
      </c>
      <c r="BU29">
        <v>1.292867</v>
      </c>
      <c r="BV29">
        <v>2.3079909999999999</v>
      </c>
      <c r="BW29">
        <v>1.872044</v>
      </c>
      <c r="BX29">
        <v>0.944079</v>
      </c>
      <c r="BY29">
        <v>2.5857320000000001</v>
      </c>
      <c r="BZ29">
        <v>1.279075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4.5233090000000002</v>
      </c>
      <c r="CK29">
        <v>0.90098199999999995</v>
      </c>
      <c r="CL29">
        <v>1.8673630000000001</v>
      </c>
      <c r="CM29">
        <v>3.3835130000000002</v>
      </c>
      <c r="CN29">
        <v>3.4131680000000002</v>
      </c>
      <c r="CO29">
        <v>2.0134240000000001</v>
      </c>
      <c r="CP29">
        <v>4.102703</v>
      </c>
      <c r="CQ29">
        <v>3.4131680000000002</v>
      </c>
      <c r="CR29">
        <v>0.81120999999999999</v>
      </c>
      <c r="CS29">
        <v>2.6914389999999999</v>
      </c>
      <c r="CT29">
        <v>0.95576099999999997</v>
      </c>
      <c r="CU29">
        <v>1.385391</v>
      </c>
      <c r="CV29">
        <v>0.89757299999999995</v>
      </c>
      <c r="CW29">
        <v>0.92514300000000005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83.720173000000003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330.078913</v>
      </c>
      <c r="L30">
        <v>421.63723499999998</v>
      </c>
      <c r="M30">
        <v>89.518784999999994</v>
      </c>
      <c r="N30">
        <v>114.78770799999999</v>
      </c>
      <c r="O30">
        <v>60.112765000000003</v>
      </c>
      <c r="P30">
        <v>95.192171999999999</v>
      </c>
      <c r="Q30">
        <v>19.866599000000001</v>
      </c>
      <c r="R30">
        <v>40.208396999999998</v>
      </c>
      <c r="S30">
        <v>25.091851999999999</v>
      </c>
      <c r="T30">
        <v>0.53956000000000004</v>
      </c>
      <c r="U30">
        <v>336.23741200000001</v>
      </c>
      <c r="V30">
        <v>13.729875</v>
      </c>
      <c r="W30">
        <v>33.529134999999997</v>
      </c>
      <c r="X30">
        <v>140.92237700000001</v>
      </c>
      <c r="Y30">
        <v>0</v>
      </c>
      <c r="Z30">
        <v>12.629173</v>
      </c>
      <c r="AA30">
        <v>27.073117</v>
      </c>
      <c r="AB30">
        <v>39.631973000000002</v>
      </c>
      <c r="AC30">
        <v>29.005573999999999</v>
      </c>
      <c r="AD30">
        <v>27.256824999999999</v>
      </c>
      <c r="AE30">
        <v>0</v>
      </c>
      <c r="AF30">
        <v>16.447738999999999</v>
      </c>
      <c r="AG30">
        <v>41.366470999999997</v>
      </c>
      <c r="AH30">
        <v>116.280631</v>
      </c>
      <c r="AI30">
        <v>16.516590000000001</v>
      </c>
      <c r="AJ30">
        <v>0</v>
      </c>
      <c r="AK30">
        <v>25.586493999999998</v>
      </c>
      <c r="AL30">
        <v>0</v>
      </c>
      <c r="AM30">
        <v>15.748524</v>
      </c>
      <c r="AN30">
        <v>0.679373</v>
      </c>
      <c r="AO30">
        <v>0</v>
      </c>
      <c r="AP30">
        <v>0.24684900000000001</v>
      </c>
      <c r="AQ30">
        <v>40.451259999999998</v>
      </c>
      <c r="AR30">
        <v>44.675567999999998</v>
      </c>
      <c r="AS30">
        <v>30.733129000000002</v>
      </c>
      <c r="AT30">
        <v>10.837063000000001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83.975148000000019</v>
      </c>
      <c r="BA30">
        <f t="shared" si="1"/>
        <v>2300.594286</v>
      </c>
      <c r="BD30">
        <v>7.37</v>
      </c>
      <c r="BE30">
        <v>1.88</v>
      </c>
      <c r="BF30">
        <v>2.92</v>
      </c>
      <c r="BG30">
        <v>1.77</v>
      </c>
      <c r="BH30">
        <v>9</v>
      </c>
      <c r="BI30">
        <v>0.86</v>
      </c>
      <c r="BJ30">
        <v>1.71</v>
      </c>
      <c r="BK30">
        <v>0.91</v>
      </c>
      <c r="BL30">
        <v>0</v>
      </c>
      <c r="BM30">
        <v>0.19</v>
      </c>
      <c r="BN30">
        <v>3.44</v>
      </c>
      <c r="BO30">
        <v>3.64</v>
      </c>
      <c r="BP30">
        <v>0.24</v>
      </c>
      <c r="BQ30">
        <v>1.94</v>
      </c>
      <c r="BR30">
        <v>2.11</v>
      </c>
      <c r="BS30">
        <v>1.58</v>
      </c>
      <c r="BT30">
        <v>2.5942379999999998</v>
      </c>
      <c r="BU30">
        <v>1.292867</v>
      </c>
      <c r="BV30">
        <v>2.3079909999999999</v>
      </c>
      <c r="BW30">
        <v>1.872044</v>
      </c>
      <c r="BX30">
        <v>0.944079</v>
      </c>
      <c r="BY30">
        <v>2.5857320000000001</v>
      </c>
      <c r="BZ30">
        <v>1.279075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4.5233090000000002</v>
      </c>
      <c r="CK30">
        <v>0.90098199999999995</v>
      </c>
      <c r="CL30">
        <v>1.8673630000000001</v>
      </c>
      <c r="CM30">
        <v>3.3835130000000002</v>
      </c>
      <c r="CN30">
        <v>3.4131680000000002</v>
      </c>
      <c r="CO30">
        <v>2.0134240000000001</v>
      </c>
      <c r="CP30">
        <v>4.102703</v>
      </c>
      <c r="CQ30">
        <v>3.4131680000000002</v>
      </c>
      <c r="CR30">
        <v>0.81120999999999999</v>
      </c>
      <c r="CS30">
        <v>2.6914389999999999</v>
      </c>
      <c r="CT30">
        <v>0.95576099999999997</v>
      </c>
      <c r="CU30">
        <v>1.6135729999999999</v>
      </c>
      <c r="CV30">
        <v>0.92436600000000002</v>
      </c>
      <c r="CW30">
        <v>0.92514300000000005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83.975148000000019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330.078913</v>
      </c>
      <c r="L31">
        <v>421.63723499999998</v>
      </c>
      <c r="M31">
        <v>89.518784999999994</v>
      </c>
      <c r="N31">
        <v>114.78770799999999</v>
      </c>
      <c r="O31">
        <v>60.112765000000003</v>
      </c>
      <c r="P31">
        <v>95.192171999999999</v>
      </c>
      <c r="Q31">
        <v>19.866599000000001</v>
      </c>
      <c r="R31">
        <v>40.208396999999998</v>
      </c>
      <c r="S31">
        <v>25.091851999999999</v>
      </c>
      <c r="T31">
        <v>0.53956000000000004</v>
      </c>
      <c r="U31">
        <v>336.23741200000001</v>
      </c>
      <c r="V31">
        <v>13.729875</v>
      </c>
      <c r="W31">
        <v>33.529134999999997</v>
      </c>
      <c r="X31">
        <v>140.92237700000001</v>
      </c>
      <c r="Y31">
        <v>0</v>
      </c>
      <c r="Z31">
        <v>12.629173</v>
      </c>
      <c r="AA31">
        <v>27.073117</v>
      </c>
      <c r="AB31">
        <v>39.631973000000002</v>
      </c>
      <c r="AC31">
        <v>29.005573999999999</v>
      </c>
      <c r="AD31">
        <v>27.256824999999999</v>
      </c>
      <c r="AE31">
        <v>0</v>
      </c>
      <c r="AF31">
        <v>16.447738999999999</v>
      </c>
      <c r="AG31">
        <v>41.366470999999997</v>
      </c>
      <c r="AH31">
        <v>116.280631</v>
      </c>
      <c r="AI31">
        <v>16.516590000000001</v>
      </c>
      <c r="AJ31">
        <v>0</v>
      </c>
      <c r="AK31">
        <v>25.586493999999998</v>
      </c>
      <c r="AL31">
        <v>0</v>
      </c>
      <c r="AM31">
        <v>15.748524</v>
      </c>
      <c r="AN31">
        <v>0.679373</v>
      </c>
      <c r="AO31">
        <v>0</v>
      </c>
      <c r="AP31">
        <v>0.24684900000000001</v>
      </c>
      <c r="AQ31">
        <v>40.451259999999998</v>
      </c>
      <c r="AR31">
        <v>50.525939999999999</v>
      </c>
      <c r="AS31">
        <v>30.733129000000002</v>
      </c>
      <c r="AT31">
        <v>10.837063000000001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83.925148000000021</v>
      </c>
      <c r="BA31">
        <f t="shared" si="1"/>
        <v>2306.3946579999997</v>
      </c>
      <c r="BD31">
        <v>7.37</v>
      </c>
      <c r="BE31">
        <v>1.88</v>
      </c>
      <c r="BF31">
        <v>2.92</v>
      </c>
      <c r="BG31">
        <v>1.77</v>
      </c>
      <c r="BH31">
        <v>9</v>
      </c>
      <c r="BI31">
        <v>0.84</v>
      </c>
      <c r="BJ31">
        <v>1.68</v>
      </c>
      <c r="BK31">
        <v>0.91</v>
      </c>
      <c r="BL31">
        <v>0</v>
      </c>
      <c r="BM31">
        <v>0.19</v>
      </c>
      <c r="BN31">
        <v>3.44</v>
      </c>
      <c r="BO31">
        <v>3.64</v>
      </c>
      <c r="BP31">
        <v>0.24</v>
      </c>
      <c r="BQ31">
        <v>1.94</v>
      </c>
      <c r="BR31">
        <v>2.11</v>
      </c>
      <c r="BS31">
        <v>1.58</v>
      </c>
      <c r="BT31">
        <v>2.5942379999999998</v>
      </c>
      <c r="BU31">
        <v>1.292867</v>
      </c>
      <c r="BV31">
        <v>2.3079909999999999</v>
      </c>
      <c r="BW31">
        <v>1.872044</v>
      </c>
      <c r="BX31">
        <v>0.944079</v>
      </c>
      <c r="BY31">
        <v>2.5857320000000001</v>
      </c>
      <c r="BZ31">
        <v>1.279075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4.5233090000000002</v>
      </c>
      <c r="CK31">
        <v>0.90098199999999995</v>
      </c>
      <c r="CL31">
        <v>1.8673630000000001</v>
      </c>
      <c r="CM31">
        <v>3.3835130000000002</v>
      </c>
      <c r="CN31">
        <v>3.4131680000000002</v>
      </c>
      <c r="CO31">
        <v>2.0134240000000001</v>
      </c>
      <c r="CP31">
        <v>4.102703</v>
      </c>
      <c r="CQ31">
        <v>3.4131680000000002</v>
      </c>
      <c r="CR31">
        <v>0.81120999999999999</v>
      </c>
      <c r="CS31">
        <v>2.6914389999999999</v>
      </c>
      <c r="CT31">
        <v>0.95576099999999997</v>
      </c>
      <c r="CU31">
        <v>1.6135729999999999</v>
      </c>
      <c r="CV31">
        <v>0.92436600000000002</v>
      </c>
      <c r="CW31">
        <v>0.92514300000000005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83.925148000000021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330.078913</v>
      </c>
      <c r="L32">
        <v>421.63723499999998</v>
      </c>
      <c r="M32">
        <v>89.518784999999994</v>
      </c>
      <c r="N32">
        <v>114.78770799999999</v>
      </c>
      <c r="O32">
        <v>60.112765000000003</v>
      </c>
      <c r="P32">
        <v>95.192171999999999</v>
      </c>
      <c r="Q32">
        <v>19.866599000000001</v>
      </c>
      <c r="R32">
        <v>40.208396999999998</v>
      </c>
      <c r="S32">
        <v>25.091851999999999</v>
      </c>
      <c r="T32">
        <v>0.53956000000000004</v>
      </c>
      <c r="U32">
        <v>336.23741200000001</v>
      </c>
      <c r="V32">
        <v>13.729875</v>
      </c>
      <c r="W32">
        <v>33.529134999999997</v>
      </c>
      <c r="X32">
        <v>140.92237700000001</v>
      </c>
      <c r="Y32">
        <v>0</v>
      </c>
      <c r="Z32">
        <v>12.629173</v>
      </c>
      <c r="AA32">
        <v>27.073117</v>
      </c>
      <c r="AB32">
        <v>39.631973000000002</v>
      </c>
      <c r="AC32">
        <v>29.005573999999999</v>
      </c>
      <c r="AD32">
        <v>27.256824999999999</v>
      </c>
      <c r="AE32">
        <v>0</v>
      </c>
      <c r="AF32">
        <v>16.447738999999999</v>
      </c>
      <c r="AG32">
        <v>41.366470999999997</v>
      </c>
      <c r="AH32">
        <v>116.280631</v>
      </c>
      <c r="AI32">
        <v>16.516590000000001</v>
      </c>
      <c r="AJ32">
        <v>0</v>
      </c>
      <c r="AK32">
        <v>25.586493999999998</v>
      </c>
      <c r="AL32">
        <v>0</v>
      </c>
      <c r="AM32">
        <v>15.748524</v>
      </c>
      <c r="AN32">
        <v>0.679373</v>
      </c>
      <c r="AO32">
        <v>0</v>
      </c>
      <c r="AP32">
        <v>0.24684900000000001</v>
      </c>
      <c r="AQ32">
        <v>40.451259999999998</v>
      </c>
      <c r="AR32">
        <v>50.525939999999999</v>
      </c>
      <c r="AS32">
        <v>30.733129000000002</v>
      </c>
      <c r="AT32">
        <v>10.837063000000001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83.925148000000021</v>
      </c>
      <c r="BA32">
        <f t="shared" si="1"/>
        <v>2306.3946579999997</v>
      </c>
      <c r="BD32">
        <v>7.37</v>
      </c>
      <c r="BE32">
        <v>1.88</v>
      </c>
      <c r="BF32">
        <v>2.92</v>
      </c>
      <c r="BG32">
        <v>1.77</v>
      </c>
      <c r="BH32">
        <v>9</v>
      </c>
      <c r="BI32">
        <v>0.84</v>
      </c>
      <c r="BJ32">
        <v>1.68</v>
      </c>
      <c r="BK32">
        <v>0.91</v>
      </c>
      <c r="BL32">
        <v>0</v>
      </c>
      <c r="BM32">
        <v>0.19</v>
      </c>
      <c r="BN32">
        <v>3.44</v>
      </c>
      <c r="BO32">
        <v>3.64</v>
      </c>
      <c r="BP32">
        <v>0.24</v>
      </c>
      <c r="BQ32">
        <v>1.94</v>
      </c>
      <c r="BR32">
        <v>2.11</v>
      </c>
      <c r="BS32">
        <v>1.58</v>
      </c>
      <c r="BT32">
        <v>2.5942379999999998</v>
      </c>
      <c r="BU32">
        <v>1.292867</v>
      </c>
      <c r="BV32">
        <v>2.3079909999999999</v>
      </c>
      <c r="BW32">
        <v>1.872044</v>
      </c>
      <c r="BX32">
        <v>0.944079</v>
      </c>
      <c r="BY32">
        <v>2.5857320000000001</v>
      </c>
      <c r="BZ32">
        <v>1.279075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4.5233090000000002</v>
      </c>
      <c r="CK32">
        <v>0.90098199999999995</v>
      </c>
      <c r="CL32">
        <v>1.8673630000000001</v>
      </c>
      <c r="CM32">
        <v>3.3835130000000002</v>
      </c>
      <c r="CN32">
        <v>3.4131680000000002</v>
      </c>
      <c r="CO32">
        <v>2.0134240000000001</v>
      </c>
      <c r="CP32">
        <v>4.102703</v>
      </c>
      <c r="CQ32">
        <v>3.4131680000000002</v>
      </c>
      <c r="CR32">
        <v>0.81120999999999999</v>
      </c>
      <c r="CS32">
        <v>2.6914389999999999</v>
      </c>
      <c r="CT32">
        <v>0.95576099999999997</v>
      </c>
      <c r="CU32">
        <v>1.6135729999999999</v>
      </c>
      <c r="CV32">
        <v>0.92436600000000002</v>
      </c>
      <c r="CW32">
        <v>0.92514300000000005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83.925148000000021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330.078913</v>
      </c>
      <c r="L33">
        <v>421.63723499999998</v>
      </c>
      <c r="M33">
        <v>89.518784999999994</v>
      </c>
      <c r="N33">
        <v>114.78770799999999</v>
      </c>
      <c r="O33">
        <v>60.112765000000003</v>
      </c>
      <c r="P33">
        <v>95.192171999999999</v>
      </c>
      <c r="Q33">
        <v>19.384063999999999</v>
      </c>
      <c r="R33">
        <v>40.208396999999998</v>
      </c>
      <c r="S33">
        <v>25.091851999999999</v>
      </c>
      <c r="T33">
        <v>0.53956000000000004</v>
      </c>
      <c r="U33">
        <v>336.23741200000001</v>
      </c>
      <c r="V33">
        <v>13.729875</v>
      </c>
      <c r="W33">
        <v>33.529134999999997</v>
      </c>
      <c r="X33">
        <v>140.92237700000001</v>
      </c>
      <c r="Y33">
        <v>0</v>
      </c>
      <c r="Z33">
        <v>12.629173</v>
      </c>
      <c r="AA33">
        <v>27.073117</v>
      </c>
      <c r="AB33">
        <v>39.631973000000002</v>
      </c>
      <c r="AC33">
        <v>29.005573999999999</v>
      </c>
      <c r="AD33">
        <v>27.256824999999999</v>
      </c>
      <c r="AE33">
        <v>0</v>
      </c>
      <c r="AF33">
        <v>16.447738999999999</v>
      </c>
      <c r="AG33">
        <v>41.366470999999997</v>
      </c>
      <c r="AH33">
        <v>116.280631</v>
      </c>
      <c r="AI33">
        <v>16.516590000000001</v>
      </c>
      <c r="AJ33">
        <v>0</v>
      </c>
      <c r="AK33">
        <v>25.586493999999998</v>
      </c>
      <c r="AL33">
        <v>0</v>
      </c>
      <c r="AM33">
        <v>15.748524</v>
      </c>
      <c r="AN33">
        <v>0.679373</v>
      </c>
      <c r="AO33">
        <v>0</v>
      </c>
      <c r="AP33">
        <v>0.24684900000000001</v>
      </c>
      <c r="AQ33">
        <v>40.451259999999998</v>
      </c>
      <c r="AR33">
        <v>50.525939999999999</v>
      </c>
      <c r="AS33">
        <v>30.733129000000002</v>
      </c>
      <c r="AT33">
        <v>10.837063000000001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83.521755000000013</v>
      </c>
      <c r="BA33">
        <f t="shared" si="1"/>
        <v>2305.5087300000005</v>
      </c>
      <c r="BD33">
        <v>7.37</v>
      </c>
      <c r="BE33">
        <v>1.88</v>
      </c>
      <c r="BF33">
        <v>2.92</v>
      </c>
      <c r="BG33">
        <v>1.77</v>
      </c>
      <c r="BH33">
        <v>9</v>
      </c>
      <c r="BI33">
        <v>0.84</v>
      </c>
      <c r="BJ33">
        <v>1.68</v>
      </c>
      <c r="BK33">
        <v>0.91</v>
      </c>
      <c r="BL33">
        <v>0</v>
      </c>
      <c r="BM33">
        <v>0.19</v>
      </c>
      <c r="BN33">
        <v>3.44</v>
      </c>
      <c r="BO33">
        <v>3.64</v>
      </c>
      <c r="BP33">
        <v>0.24</v>
      </c>
      <c r="BQ33">
        <v>1.94</v>
      </c>
      <c r="BR33">
        <v>2.11</v>
      </c>
      <c r="BS33">
        <v>1.58</v>
      </c>
      <c r="BT33">
        <v>2.5942379999999998</v>
      </c>
      <c r="BU33">
        <v>1.292867</v>
      </c>
      <c r="BV33">
        <v>2.3079909999999999</v>
      </c>
      <c r="BW33">
        <v>1.872044</v>
      </c>
      <c r="BX33">
        <v>0.944079</v>
      </c>
      <c r="BY33">
        <v>2.5857320000000001</v>
      </c>
      <c r="BZ33">
        <v>1.279075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4.5233090000000002</v>
      </c>
      <c r="CK33">
        <v>0.90098199999999995</v>
      </c>
      <c r="CL33">
        <v>1.8673630000000001</v>
      </c>
      <c r="CM33">
        <v>3.3835130000000002</v>
      </c>
      <c r="CN33">
        <v>3.4131680000000002</v>
      </c>
      <c r="CO33">
        <v>2.0134240000000001</v>
      </c>
      <c r="CP33">
        <v>4.102703</v>
      </c>
      <c r="CQ33">
        <v>3.4131680000000002</v>
      </c>
      <c r="CR33">
        <v>0.81120999999999999</v>
      </c>
      <c r="CS33">
        <v>2.6914389999999999</v>
      </c>
      <c r="CT33">
        <v>0.95576099999999997</v>
      </c>
      <c r="CU33">
        <v>1.21018</v>
      </c>
      <c r="CV33">
        <v>0.92436600000000002</v>
      </c>
      <c r="CW33">
        <v>0.92514300000000005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83.521755000000013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330.078913</v>
      </c>
      <c r="L34">
        <v>421.63723499999998</v>
      </c>
      <c r="M34">
        <v>89.518784999999994</v>
      </c>
      <c r="N34">
        <v>114.78770799999999</v>
      </c>
      <c r="O34">
        <v>60.112765000000003</v>
      </c>
      <c r="P34">
        <v>95.192171999999999</v>
      </c>
      <c r="Q34">
        <v>19.384063999999999</v>
      </c>
      <c r="R34">
        <v>40.208396999999998</v>
      </c>
      <c r="S34">
        <v>25.091851999999999</v>
      </c>
      <c r="T34">
        <v>0.53956000000000004</v>
      </c>
      <c r="U34">
        <v>336.23741200000001</v>
      </c>
      <c r="V34">
        <v>13.729875</v>
      </c>
      <c r="W34">
        <v>33.529134999999997</v>
      </c>
      <c r="X34">
        <v>140.92237700000001</v>
      </c>
      <c r="Y34">
        <v>0</v>
      </c>
      <c r="Z34">
        <v>12.629173</v>
      </c>
      <c r="AA34">
        <v>27.073117</v>
      </c>
      <c r="AB34">
        <v>39.631973000000002</v>
      </c>
      <c r="AC34">
        <v>29.005573999999999</v>
      </c>
      <c r="AD34">
        <v>27.256824999999999</v>
      </c>
      <c r="AE34">
        <v>0</v>
      </c>
      <c r="AF34">
        <v>16.447738999999999</v>
      </c>
      <c r="AG34">
        <v>41.366470999999997</v>
      </c>
      <c r="AH34">
        <v>116.280631</v>
      </c>
      <c r="AI34">
        <v>3.8115209999999999</v>
      </c>
      <c r="AJ34">
        <v>0</v>
      </c>
      <c r="AK34">
        <v>25.586493999999998</v>
      </c>
      <c r="AL34">
        <v>0</v>
      </c>
      <c r="AM34">
        <v>15.748524</v>
      </c>
      <c r="AN34">
        <v>0.679373</v>
      </c>
      <c r="AO34">
        <v>0</v>
      </c>
      <c r="AP34">
        <v>0.24684900000000001</v>
      </c>
      <c r="AQ34">
        <v>40.451259999999998</v>
      </c>
      <c r="AR34">
        <v>46.271124</v>
      </c>
      <c r="AS34">
        <v>30.733129000000002</v>
      </c>
      <c r="AT34">
        <v>10.837063000000001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83.521755000000013</v>
      </c>
      <c r="BA34">
        <f t="shared" si="1"/>
        <v>2288.5488450000003</v>
      </c>
      <c r="BD34">
        <v>7.37</v>
      </c>
      <c r="BE34">
        <v>1.88</v>
      </c>
      <c r="BF34">
        <v>2.92</v>
      </c>
      <c r="BG34">
        <v>1.77</v>
      </c>
      <c r="BH34">
        <v>9</v>
      </c>
      <c r="BI34">
        <v>0.84</v>
      </c>
      <c r="BJ34">
        <v>1.68</v>
      </c>
      <c r="BK34">
        <v>0.91</v>
      </c>
      <c r="BL34">
        <v>0</v>
      </c>
      <c r="BM34">
        <v>0.19</v>
      </c>
      <c r="BN34">
        <v>3.44</v>
      </c>
      <c r="BO34">
        <v>3.64</v>
      </c>
      <c r="BP34">
        <v>0.24</v>
      </c>
      <c r="BQ34">
        <v>1.94</v>
      </c>
      <c r="BR34">
        <v>2.11</v>
      </c>
      <c r="BS34">
        <v>1.58</v>
      </c>
      <c r="BT34">
        <v>2.5942379999999998</v>
      </c>
      <c r="BU34">
        <v>1.292867</v>
      </c>
      <c r="BV34">
        <v>2.3079909999999999</v>
      </c>
      <c r="BW34">
        <v>1.872044</v>
      </c>
      <c r="BX34">
        <v>0.944079</v>
      </c>
      <c r="BY34">
        <v>2.5857320000000001</v>
      </c>
      <c r="BZ34">
        <v>1.279075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4.5233090000000002</v>
      </c>
      <c r="CK34">
        <v>0.90098199999999995</v>
      </c>
      <c r="CL34">
        <v>1.8673630000000001</v>
      </c>
      <c r="CM34">
        <v>3.3835130000000002</v>
      </c>
      <c r="CN34">
        <v>3.4131680000000002</v>
      </c>
      <c r="CO34">
        <v>2.0134240000000001</v>
      </c>
      <c r="CP34">
        <v>4.102703</v>
      </c>
      <c r="CQ34">
        <v>3.4131680000000002</v>
      </c>
      <c r="CR34">
        <v>0.81120999999999999</v>
      </c>
      <c r="CS34">
        <v>2.6914389999999999</v>
      </c>
      <c r="CT34">
        <v>0.95576099999999997</v>
      </c>
      <c r="CU34">
        <v>1.21018</v>
      </c>
      <c r="CV34">
        <v>0.92436600000000002</v>
      </c>
      <c r="CW34">
        <v>0.92514300000000005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83.521755000000013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330.078913</v>
      </c>
      <c r="L35">
        <v>421.63723499999998</v>
      </c>
      <c r="M35">
        <v>89.518784999999994</v>
      </c>
      <c r="N35">
        <v>114.78770799999999</v>
      </c>
      <c r="O35">
        <v>60.112765000000003</v>
      </c>
      <c r="P35">
        <v>95.192171999999999</v>
      </c>
      <c r="Q35">
        <v>19.384063999999999</v>
      </c>
      <c r="R35">
        <v>40.208396999999998</v>
      </c>
      <c r="S35">
        <v>25.091851999999999</v>
      </c>
      <c r="T35">
        <v>0.53956000000000004</v>
      </c>
      <c r="U35">
        <v>336.23741200000001</v>
      </c>
      <c r="V35">
        <v>13.729875</v>
      </c>
      <c r="W35">
        <v>33.529134999999997</v>
      </c>
      <c r="X35">
        <v>140.92237700000001</v>
      </c>
      <c r="Y35">
        <v>0</v>
      </c>
      <c r="Z35">
        <v>12.629173</v>
      </c>
      <c r="AA35">
        <v>27.073117</v>
      </c>
      <c r="AB35">
        <v>39.631973000000002</v>
      </c>
      <c r="AC35">
        <v>29.005573999999999</v>
      </c>
      <c r="AD35">
        <v>18.171216999999999</v>
      </c>
      <c r="AE35">
        <v>0</v>
      </c>
      <c r="AF35">
        <v>16.447738999999999</v>
      </c>
      <c r="AG35">
        <v>41.366470999999997</v>
      </c>
      <c r="AH35">
        <v>116.280631</v>
      </c>
      <c r="AI35">
        <v>0</v>
      </c>
      <c r="AJ35">
        <v>0</v>
      </c>
      <c r="AK35">
        <v>25.586493999999998</v>
      </c>
      <c r="AL35">
        <v>0</v>
      </c>
      <c r="AM35">
        <v>15.748524</v>
      </c>
      <c r="AN35">
        <v>0.698245</v>
      </c>
      <c r="AO35">
        <v>0</v>
      </c>
      <c r="AP35">
        <v>0.74054600000000004</v>
      </c>
      <c r="AQ35">
        <v>40.451259999999998</v>
      </c>
      <c r="AR35">
        <v>46.271124</v>
      </c>
      <c r="AS35">
        <v>30.733129000000002</v>
      </c>
      <c r="AT35">
        <v>10.837063000000001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83.521755000000013</v>
      </c>
      <c r="BA35">
        <f t="shared" si="1"/>
        <v>2276.1642850000003</v>
      </c>
      <c r="BD35">
        <v>7.37</v>
      </c>
      <c r="BE35">
        <v>1.88</v>
      </c>
      <c r="BF35">
        <v>2.92</v>
      </c>
      <c r="BG35">
        <v>1.77</v>
      </c>
      <c r="BH35">
        <v>9</v>
      </c>
      <c r="BI35">
        <v>0.84</v>
      </c>
      <c r="BJ35">
        <v>1.68</v>
      </c>
      <c r="BK35">
        <v>0.91</v>
      </c>
      <c r="BL35">
        <v>0</v>
      </c>
      <c r="BM35">
        <v>0.19</v>
      </c>
      <c r="BN35">
        <v>3.44</v>
      </c>
      <c r="BO35">
        <v>3.64</v>
      </c>
      <c r="BP35">
        <v>0.24</v>
      </c>
      <c r="BQ35">
        <v>1.94</v>
      </c>
      <c r="BR35">
        <v>2.11</v>
      </c>
      <c r="BS35">
        <v>1.58</v>
      </c>
      <c r="BT35">
        <v>2.5942379999999998</v>
      </c>
      <c r="BU35">
        <v>1.292867</v>
      </c>
      <c r="BV35">
        <v>2.3079909999999999</v>
      </c>
      <c r="BW35">
        <v>1.872044</v>
      </c>
      <c r="BX35">
        <v>0.944079</v>
      </c>
      <c r="BY35">
        <v>2.5857320000000001</v>
      </c>
      <c r="BZ35">
        <v>1.279075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4.5233090000000002</v>
      </c>
      <c r="CK35">
        <v>0.90098199999999995</v>
      </c>
      <c r="CL35">
        <v>1.8673630000000001</v>
      </c>
      <c r="CM35">
        <v>3.3835130000000002</v>
      </c>
      <c r="CN35">
        <v>3.4131680000000002</v>
      </c>
      <c r="CO35">
        <v>2.0134240000000001</v>
      </c>
      <c r="CP35">
        <v>4.102703</v>
      </c>
      <c r="CQ35">
        <v>3.4131680000000002</v>
      </c>
      <c r="CR35">
        <v>0.81120999999999999</v>
      </c>
      <c r="CS35">
        <v>2.6914389999999999</v>
      </c>
      <c r="CT35">
        <v>0.95576099999999997</v>
      </c>
      <c r="CU35">
        <v>1.21018</v>
      </c>
      <c r="CV35">
        <v>0.92436600000000002</v>
      </c>
      <c r="CW35">
        <v>0.92514300000000005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83.521755000000013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330.078913</v>
      </c>
      <c r="L36">
        <v>421.63723499999998</v>
      </c>
      <c r="M36">
        <v>89.518784999999994</v>
      </c>
      <c r="N36">
        <v>114.78770799999999</v>
      </c>
      <c r="O36">
        <v>60.112765000000003</v>
      </c>
      <c r="P36">
        <v>95.192171999999999</v>
      </c>
      <c r="Q36">
        <v>19.384063999999999</v>
      </c>
      <c r="R36">
        <v>40.208396999999998</v>
      </c>
      <c r="S36">
        <v>25.091851999999999</v>
      </c>
      <c r="T36">
        <v>0.53956000000000004</v>
      </c>
      <c r="U36">
        <v>336.23741200000001</v>
      </c>
      <c r="V36">
        <v>13.729875</v>
      </c>
      <c r="W36">
        <v>33.529134999999997</v>
      </c>
      <c r="X36">
        <v>140.92237700000001</v>
      </c>
      <c r="Y36">
        <v>0</v>
      </c>
      <c r="Z36">
        <v>6.3145860000000003</v>
      </c>
      <c r="AA36">
        <v>17.126211999999999</v>
      </c>
      <c r="AB36">
        <v>26.421315</v>
      </c>
      <c r="AC36">
        <v>15.250707</v>
      </c>
      <c r="AD36">
        <v>9.0856080000000006</v>
      </c>
      <c r="AE36">
        <v>0</v>
      </c>
      <c r="AF36">
        <v>8.0280629999999995</v>
      </c>
      <c r="AG36">
        <v>41.366470999999997</v>
      </c>
      <c r="AH36">
        <v>93.024505000000005</v>
      </c>
      <c r="AI36">
        <v>0</v>
      </c>
      <c r="AJ36">
        <v>0</v>
      </c>
      <c r="AK36">
        <v>25.586493999999998</v>
      </c>
      <c r="AL36">
        <v>0</v>
      </c>
      <c r="AM36">
        <v>15.748524</v>
      </c>
      <c r="AN36">
        <v>0.698245</v>
      </c>
      <c r="AO36">
        <v>0</v>
      </c>
      <c r="AP36">
        <v>0.74054600000000004</v>
      </c>
      <c r="AQ36">
        <v>40.451259999999998</v>
      </c>
      <c r="AR36">
        <v>46.271124</v>
      </c>
      <c r="AS36">
        <v>30.733129000000002</v>
      </c>
      <c r="AT36">
        <v>10.837063000000001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82.45560900000001</v>
      </c>
      <c r="BA36">
        <f t="shared" si="1"/>
        <v>2191.1097110000005</v>
      </c>
      <c r="BD36">
        <v>7.37</v>
      </c>
      <c r="BE36">
        <v>1.88</v>
      </c>
      <c r="BF36">
        <v>2.92</v>
      </c>
      <c r="BG36">
        <v>1.77</v>
      </c>
      <c r="BH36">
        <v>9</v>
      </c>
      <c r="BI36">
        <v>0.84</v>
      </c>
      <c r="BJ36">
        <v>1.68</v>
      </c>
      <c r="BK36">
        <v>0.91</v>
      </c>
      <c r="BL36">
        <v>0</v>
      </c>
      <c r="BM36">
        <v>0.19</v>
      </c>
      <c r="BN36">
        <v>3.44</v>
      </c>
      <c r="BO36">
        <v>3.64</v>
      </c>
      <c r="BP36">
        <v>0.24</v>
      </c>
      <c r="BQ36">
        <v>1.94</v>
      </c>
      <c r="BR36">
        <v>2.11</v>
      </c>
      <c r="BS36">
        <v>1.58</v>
      </c>
      <c r="BT36">
        <v>2.5942379999999998</v>
      </c>
      <c r="BU36">
        <v>1.292867</v>
      </c>
      <c r="BV36">
        <v>2.3079909999999999</v>
      </c>
      <c r="BW36">
        <v>1.872044</v>
      </c>
      <c r="BX36">
        <v>0.944079</v>
      </c>
      <c r="BY36">
        <v>2.5857320000000001</v>
      </c>
      <c r="BZ36">
        <v>1.279075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4.5233090000000002</v>
      </c>
      <c r="CK36">
        <v>0.90098199999999995</v>
      </c>
      <c r="CL36">
        <v>1.8673630000000001</v>
      </c>
      <c r="CM36">
        <v>3.3835130000000002</v>
      </c>
      <c r="CN36">
        <v>3.4131680000000002</v>
      </c>
      <c r="CO36">
        <v>2.0134240000000001</v>
      </c>
      <c r="CP36">
        <v>4.102703</v>
      </c>
      <c r="CQ36">
        <v>3.4131680000000002</v>
      </c>
      <c r="CR36">
        <v>0.81120999999999999</v>
      </c>
      <c r="CS36">
        <v>2.6914389999999999</v>
      </c>
      <c r="CT36">
        <v>0.477881</v>
      </c>
      <c r="CU36">
        <v>0.80678700000000003</v>
      </c>
      <c r="CV36">
        <v>0.73949299999999996</v>
      </c>
      <c r="CW36">
        <v>0.92514300000000005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82.45560900000001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330.078913</v>
      </c>
      <c r="L37">
        <v>421.63723499999998</v>
      </c>
      <c r="M37">
        <v>89.518784999999994</v>
      </c>
      <c r="N37">
        <v>114.78770799999999</v>
      </c>
      <c r="O37">
        <v>60.112765000000003</v>
      </c>
      <c r="P37">
        <v>95.192171999999999</v>
      </c>
      <c r="Q37">
        <v>19.384063999999999</v>
      </c>
      <c r="R37">
        <v>40.208396999999998</v>
      </c>
      <c r="S37">
        <v>25.091851999999999</v>
      </c>
      <c r="T37">
        <v>0.53956000000000004</v>
      </c>
      <c r="U37">
        <v>336.23741200000001</v>
      </c>
      <c r="V37">
        <v>13.729875</v>
      </c>
      <c r="W37">
        <v>33.529134999999997</v>
      </c>
      <c r="X37">
        <v>140.92237700000001</v>
      </c>
      <c r="Y37">
        <v>0</v>
      </c>
      <c r="Z37">
        <v>6.3145860000000003</v>
      </c>
      <c r="AA37">
        <v>13.472619999999999</v>
      </c>
      <c r="AB37">
        <v>26.421315</v>
      </c>
      <c r="AC37">
        <v>7.6253529999999996</v>
      </c>
      <c r="AD37">
        <v>0</v>
      </c>
      <c r="AE37">
        <v>0</v>
      </c>
      <c r="AF37">
        <v>8.0280629999999995</v>
      </c>
      <c r="AG37">
        <v>41.366470999999997</v>
      </c>
      <c r="AH37">
        <v>69.768377999999998</v>
      </c>
      <c r="AI37">
        <v>0</v>
      </c>
      <c r="AJ37">
        <v>0</v>
      </c>
      <c r="AK37">
        <v>25.586493999999998</v>
      </c>
      <c r="AL37">
        <v>0</v>
      </c>
      <c r="AM37">
        <v>15.748524</v>
      </c>
      <c r="AN37">
        <v>0.698245</v>
      </c>
      <c r="AO37">
        <v>0</v>
      </c>
      <c r="AP37">
        <v>0.74054600000000004</v>
      </c>
      <c r="AQ37">
        <v>40.451259999999998</v>
      </c>
      <c r="AR37">
        <v>46.271124</v>
      </c>
      <c r="AS37">
        <v>30.733129000000002</v>
      </c>
      <c r="AT37">
        <v>10.837063000000001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82.270736000000014</v>
      </c>
      <c r="BA37">
        <f t="shared" si="1"/>
        <v>2147.304157</v>
      </c>
      <c r="BD37">
        <v>7.37</v>
      </c>
      <c r="BE37">
        <v>1.88</v>
      </c>
      <c r="BF37">
        <v>2.92</v>
      </c>
      <c r="BG37">
        <v>1.77</v>
      </c>
      <c r="BH37">
        <v>9</v>
      </c>
      <c r="BI37">
        <v>0.84</v>
      </c>
      <c r="BJ37">
        <v>1.68</v>
      </c>
      <c r="BK37">
        <v>0.91</v>
      </c>
      <c r="BL37">
        <v>0</v>
      </c>
      <c r="BM37">
        <v>0.19</v>
      </c>
      <c r="BN37">
        <v>3.44</v>
      </c>
      <c r="BO37">
        <v>3.64</v>
      </c>
      <c r="BP37">
        <v>0.24</v>
      </c>
      <c r="BQ37">
        <v>1.94</v>
      </c>
      <c r="BR37">
        <v>2.11</v>
      </c>
      <c r="BS37">
        <v>1.58</v>
      </c>
      <c r="BT37">
        <v>2.5942379999999998</v>
      </c>
      <c r="BU37">
        <v>1.292867</v>
      </c>
      <c r="BV37">
        <v>2.3079909999999999</v>
      </c>
      <c r="BW37">
        <v>1.872044</v>
      </c>
      <c r="BX37">
        <v>0.944079</v>
      </c>
      <c r="BY37">
        <v>2.5857320000000001</v>
      </c>
      <c r="BZ37">
        <v>1.279075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4.5233090000000002</v>
      </c>
      <c r="CK37">
        <v>0.90098199999999995</v>
      </c>
      <c r="CL37">
        <v>1.8673630000000001</v>
      </c>
      <c r="CM37">
        <v>3.3835130000000002</v>
      </c>
      <c r="CN37">
        <v>3.4131680000000002</v>
      </c>
      <c r="CO37">
        <v>2.0134240000000001</v>
      </c>
      <c r="CP37">
        <v>4.102703</v>
      </c>
      <c r="CQ37">
        <v>3.4131680000000002</v>
      </c>
      <c r="CR37">
        <v>0.81120999999999999</v>
      </c>
      <c r="CS37">
        <v>2.6914389999999999</v>
      </c>
      <c r="CT37">
        <v>0.477881</v>
      </c>
      <c r="CU37">
        <v>0.80678700000000003</v>
      </c>
      <c r="CV37">
        <v>0.55462</v>
      </c>
      <c r="CW37">
        <v>0.92514300000000005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82.270736000000014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330.078913</v>
      </c>
      <c r="L38">
        <v>421.63723499999998</v>
      </c>
      <c r="M38">
        <v>89.518784999999994</v>
      </c>
      <c r="N38">
        <v>114.78770799999999</v>
      </c>
      <c r="O38">
        <v>60.112765000000003</v>
      </c>
      <c r="P38">
        <v>95.192171999999999</v>
      </c>
      <c r="Q38">
        <v>19.384063999999999</v>
      </c>
      <c r="R38">
        <v>40.208396999999998</v>
      </c>
      <c r="S38">
        <v>25.091851999999999</v>
      </c>
      <c r="T38">
        <v>0.53956000000000004</v>
      </c>
      <c r="U38">
        <v>336.23741200000001</v>
      </c>
      <c r="V38">
        <v>13.729875</v>
      </c>
      <c r="W38">
        <v>33.529134999999997</v>
      </c>
      <c r="X38">
        <v>140.92237700000001</v>
      </c>
      <c r="Y38">
        <v>0</v>
      </c>
      <c r="Z38">
        <v>6.3145860000000003</v>
      </c>
      <c r="AA38">
        <v>9.5906789999999997</v>
      </c>
      <c r="AB38">
        <v>13.103688999999999</v>
      </c>
      <c r="AC38">
        <v>0</v>
      </c>
      <c r="AD38">
        <v>0</v>
      </c>
      <c r="AE38">
        <v>0</v>
      </c>
      <c r="AF38">
        <v>8.0280629999999995</v>
      </c>
      <c r="AG38">
        <v>41.366470999999997</v>
      </c>
      <c r="AH38">
        <v>37.661743000000001</v>
      </c>
      <c r="AI38">
        <v>0</v>
      </c>
      <c r="AJ38">
        <v>0</v>
      </c>
      <c r="AK38">
        <v>25.586493999999998</v>
      </c>
      <c r="AL38">
        <v>0</v>
      </c>
      <c r="AM38">
        <v>15.748524</v>
      </c>
      <c r="AN38">
        <v>0.698245</v>
      </c>
      <c r="AO38">
        <v>0</v>
      </c>
      <c r="AP38">
        <v>0.74054600000000004</v>
      </c>
      <c r="AQ38">
        <v>40.451259999999998</v>
      </c>
      <c r="AR38">
        <v>46.271124</v>
      </c>
      <c r="AS38">
        <v>30.733129000000002</v>
      </c>
      <c r="AT38">
        <v>10.837063000000001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81.612806000000006</v>
      </c>
      <c r="BA38">
        <f t="shared" si="1"/>
        <v>2089.7146720000001</v>
      </c>
      <c r="BD38">
        <v>7.37</v>
      </c>
      <c r="BE38">
        <v>1.88</v>
      </c>
      <c r="BF38">
        <v>2.92</v>
      </c>
      <c r="BG38">
        <v>1.77</v>
      </c>
      <c r="BH38">
        <v>9</v>
      </c>
      <c r="BI38">
        <v>0.84</v>
      </c>
      <c r="BJ38">
        <v>1.68</v>
      </c>
      <c r="BK38">
        <v>0.91</v>
      </c>
      <c r="BL38">
        <v>0</v>
      </c>
      <c r="BM38">
        <v>0.19</v>
      </c>
      <c r="BN38">
        <v>3.44</v>
      </c>
      <c r="BO38">
        <v>3.64</v>
      </c>
      <c r="BP38">
        <v>0.24</v>
      </c>
      <c r="BQ38">
        <v>1.94</v>
      </c>
      <c r="BR38">
        <v>2.11</v>
      </c>
      <c r="BS38">
        <v>1.58</v>
      </c>
      <c r="BT38">
        <v>2.5942379999999998</v>
      </c>
      <c r="BU38">
        <v>1.292867</v>
      </c>
      <c r="BV38">
        <v>2.3079909999999999</v>
      </c>
      <c r="BW38">
        <v>1.872044</v>
      </c>
      <c r="BX38">
        <v>0.944079</v>
      </c>
      <c r="BY38">
        <v>2.5857320000000001</v>
      </c>
      <c r="BZ38">
        <v>1.279075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4.5233090000000002</v>
      </c>
      <c r="CK38">
        <v>0.90098199999999995</v>
      </c>
      <c r="CL38">
        <v>1.8673630000000001</v>
      </c>
      <c r="CM38">
        <v>3.3835130000000002</v>
      </c>
      <c r="CN38">
        <v>3.4131680000000002</v>
      </c>
      <c r="CO38">
        <v>2.0134240000000001</v>
      </c>
      <c r="CP38">
        <v>4.102703</v>
      </c>
      <c r="CQ38">
        <v>3.4131680000000002</v>
      </c>
      <c r="CR38">
        <v>0.81120999999999999</v>
      </c>
      <c r="CS38">
        <v>2.6914389999999999</v>
      </c>
      <c r="CT38">
        <v>0.477881</v>
      </c>
      <c r="CU38">
        <v>0.403393</v>
      </c>
      <c r="CV38">
        <v>0.30008400000000002</v>
      </c>
      <c r="CW38">
        <v>0.92514300000000005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81.612806000000006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330.078913</v>
      </c>
      <c r="L39">
        <v>421.63723499999998</v>
      </c>
      <c r="M39">
        <v>89.518784999999994</v>
      </c>
      <c r="N39">
        <v>114.78770799999999</v>
      </c>
      <c r="O39">
        <v>60.112765000000003</v>
      </c>
      <c r="P39">
        <v>95.192171999999999</v>
      </c>
      <c r="Q39">
        <v>19.384063999999999</v>
      </c>
      <c r="R39">
        <v>40.208396999999998</v>
      </c>
      <c r="S39">
        <v>25.091851999999999</v>
      </c>
      <c r="T39">
        <v>0.53956000000000004</v>
      </c>
      <c r="U39">
        <v>336.23741200000001</v>
      </c>
      <c r="V39">
        <v>13.729875</v>
      </c>
      <c r="W39">
        <v>33.529134999999997</v>
      </c>
      <c r="X39">
        <v>140.92237700000001</v>
      </c>
      <c r="Y39">
        <v>0</v>
      </c>
      <c r="Z39">
        <v>6.3145860000000003</v>
      </c>
      <c r="AA39">
        <v>0</v>
      </c>
      <c r="AB39">
        <v>13.103688999999999</v>
      </c>
      <c r="AC39">
        <v>0</v>
      </c>
      <c r="AD39">
        <v>0</v>
      </c>
      <c r="AE39">
        <v>0</v>
      </c>
      <c r="AF39">
        <v>8.0280629999999995</v>
      </c>
      <c r="AG39">
        <v>41.366470999999997</v>
      </c>
      <c r="AH39">
        <v>37.661743000000001</v>
      </c>
      <c r="AI39">
        <v>0</v>
      </c>
      <c r="AJ39">
        <v>0</v>
      </c>
      <c r="AK39">
        <v>25.586493999999998</v>
      </c>
      <c r="AL39">
        <v>0</v>
      </c>
      <c r="AM39">
        <v>15.748524</v>
      </c>
      <c r="AN39">
        <v>0.75485899999999995</v>
      </c>
      <c r="AO39">
        <v>0</v>
      </c>
      <c r="AP39">
        <v>0.74054600000000004</v>
      </c>
      <c r="AQ39">
        <v>40.451259999999998</v>
      </c>
      <c r="AR39">
        <v>46.271124</v>
      </c>
      <c r="AS39">
        <v>30.733129000000002</v>
      </c>
      <c r="AT39">
        <v>10.837063000000001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81.625387000000018</v>
      </c>
      <c r="BA39">
        <f t="shared" si="1"/>
        <v>2080.1931879999997</v>
      </c>
      <c r="BD39">
        <v>7.46</v>
      </c>
      <c r="BE39">
        <v>1.88</v>
      </c>
      <c r="BF39">
        <v>2.92</v>
      </c>
      <c r="BG39">
        <v>1.77</v>
      </c>
      <c r="BH39">
        <v>9</v>
      </c>
      <c r="BI39">
        <v>0.84</v>
      </c>
      <c r="BJ39">
        <v>1.68</v>
      </c>
      <c r="BK39">
        <v>0.91</v>
      </c>
      <c r="BL39">
        <v>0</v>
      </c>
      <c r="BM39">
        <v>0.19</v>
      </c>
      <c r="BN39">
        <v>3.44</v>
      </c>
      <c r="BO39">
        <v>3.64</v>
      </c>
      <c r="BP39">
        <v>0.24</v>
      </c>
      <c r="BQ39">
        <v>1.94</v>
      </c>
      <c r="BR39">
        <v>2.11</v>
      </c>
      <c r="BS39">
        <v>1.58</v>
      </c>
      <c r="BT39">
        <v>2.5942379999999998</v>
      </c>
      <c r="BU39">
        <v>1.292867</v>
      </c>
      <c r="BV39">
        <v>2.3079909999999999</v>
      </c>
      <c r="BW39">
        <v>1.872044</v>
      </c>
      <c r="BX39">
        <v>0.944079</v>
      </c>
      <c r="BY39">
        <v>2.5857320000000001</v>
      </c>
      <c r="BZ39">
        <v>1.279075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4.5233090000000002</v>
      </c>
      <c r="CK39">
        <v>0.90098199999999995</v>
      </c>
      <c r="CL39">
        <v>1.8673630000000001</v>
      </c>
      <c r="CM39">
        <v>3.3835130000000002</v>
      </c>
      <c r="CN39">
        <v>3.4131680000000002</v>
      </c>
      <c r="CO39">
        <v>2.0134240000000001</v>
      </c>
      <c r="CP39">
        <v>4.102703</v>
      </c>
      <c r="CQ39">
        <v>3.4131680000000002</v>
      </c>
      <c r="CR39">
        <v>0.81120999999999999</v>
      </c>
      <c r="CS39">
        <v>2.6914389999999999</v>
      </c>
      <c r="CT39">
        <v>0.477881</v>
      </c>
      <c r="CU39">
        <v>0.32597399999999999</v>
      </c>
      <c r="CV39">
        <v>0.30008400000000002</v>
      </c>
      <c r="CW39">
        <v>0.92514300000000005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81.625387000000018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330.078913</v>
      </c>
      <c r="L40">
        <v>421.63723499999998</v>
      </c>
      <c r="M40">
        <v>89.518784999999994</v>
      </c>
      <c r="N40">
        <v>114.78770799999999</v>
      </c>
      <c r="O40">
        <v>60.112765000000003</v>
      </c>
      <c r="P40">
        <v>95.192171999999999</v>
      </c>
      <c r="Q40">
        <v>19.384063999999999</v>
      </c>
      <c r="R40">
        <v>40.208396999999998</v>
      </c>
      <c r="S40">
        <v>25.091851999999999</v>
      </c>
      <c r="T40">
        <v>0.53956000000000004</v>
      </c>
      <c r="U40">
        <v>336.23741200000001</v>
      </c>
      <c r="V40">
        <v>13.729875</v>
      </c>
      <c r="W40">
        <v>33.529134999999997</v>
      </c>
      <c r="X40">
        <v>140.92237700000001</v>
      </c>
      <c r="Y40">
        <v>0</v>
      </c>
      <c r="Z40">
        <v>6.3145860000000003</v>
      </c>
      <c r="AA40">
        <v>0</v>
      </c>
      <c r="AB40">
        <v>13.103688999999999</v>
      </c>
      <c r="AC40">
        <v>0</v>
      </c>
      <c r="AD40">
        <v>0</v>
      </c>
      <c r="AE40">
        <v>0</v>
      </c>
      <c r="AF40">
        <v>8.0280629999999995</v>
      </c>
      <c r="AG40">
        <v>41.366470999999997</v>
      </c>
      <c r="AH40">
        <v>21.561347999999999</v>
      </c>
      <c r="AI40">
        <v>0</v>
      </c>
      <c r="AJ40">
        <v>0</v>
      </c>
      <c r="AK40">
        <v>25.586493999999998</v>
      </c>
      <c r="AL40">
        <v>0</v>
      </c>
      <c r="AM40">
        <v>13.415998999999999</v>
      </c>
      <c r="AN40">
        <v>0.75485899999999995</v>
      </c>
      <c r="AO40">
        <v>0</v>
      </c>
      <c r="AP40">
        <v>0.74054600000000004</v>
      </c>
      <c r="AQ40">
        <v>40.451259999999998</v>
      </c>
      <c r="AR40">
        <v>46.271124</v>
      </c>
      <c r="AS40">
        <v>30.733129000000002</v>
      </c>
      <c r="AT40">
        <v>10.837063000000001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81.170806000000013</v>
      </c>
      <c r="BA40">
        <f t="shared" si="1"/>
        <v>2061.305687</v>
      </c>
      <c r="BD40">
        <v>7.46</v>
      </c>
      <c r="BE40">
        <v>1.88</v>
      </c>
      <c r="BF40">
        <v>2.92</v>
      </c>
      <c r="BG40">
        <v>1.77</v>
      </c>
      <c r="BH40">
        <v>9</v>
      </c>
      <c r="BI40">
        <v>0.84</v>
      </c>
      <c r="BJ40">
        <v>1.68</v>
      </c>
      <c r="BK40">
        <v>0.91</v>
      </c>
      <c r="BL40">
        <v>0</v>
      </c>
      <c r="BM40">
        <v>0.19</v>
      </c>
      <c r="BN40">
        <v>3.44</v>
      </c>
      <c r="BO40">
        <v>3.64</v>
      </c>
      <c r="BP40">
        <v>0.24</v>
      </c>
      <c r="BQ40">
        <v>1.94</v>
      </c>
      <c r="BR40">
        <v>2.11</v>
      </c>
      <c r="BS40">
        <v>1.58</v>
      </c>
      <c r="BT40">
        <v>2.5942379999999998</v>
      </c>
      <c r="BU40">
        <v>1.292867</v>
      </c>
      <c r="BV40">
        <v>2.3079909999999999</v>
      </c>
      <c r="BW40">
        <v>1.872044</v>
      </c>
      <c r="BX40">
        <v>0.944079</v>
      </c>
      <c r="BY40">
        <v>2.5857320000000001</v>
      </c>
      <c r="BZ40">
        <v>1.279075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4.5233090000000002</v>
      </c>
      <c r="CK40">
        <v>0.90098199999999995</v>
      </c>
      <c r="CL40">
        <v>1.8673630000000001</v>
      </c>
      <c r="CM40">
        <v>3.3835130000000002</v>
      </c>
      <c r="CN40">
        <v>3.4131680000000002</v>
      </c>
      <c r="CO40">
        <v>2.0134240000000001</v>
      </c>
      <c r="CP40">
        <v>4.102703</v>
      </c>
      <c r="CQ40">
        <v>3.4131680000000002</v>
      </c>
      <c r="CR40">
        <v>0.81120999999999999</v>
      </c>
      <c r="CS40">
        <v>2.6914389999999999</v>
      </c>
      <c r="CT40">
        <v>0.477881</v>
      </c>
      <c r="CU40">
        <v>0</v>
      </c>
      <c r="CV40">
        <v>0.17147699999999999</v>
      </c>
      <c r="CW40">
        <v>0.92514300000000005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81.170806000000013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330.078913</v>
      </c>
      <c r="L41">
        <v>421.63723499999998</v>
      </c>
      <c r="M41">
        <v>89.518784999999994</v>
      </c>
      <c r="N41">
        <v>114.78770799999999</v>
      </c>
      <c r="O41">
        <v>60.112765000000003</v>
      </c>
      <c r="P41">
        <v>95.192171999999999</v>
      </c>
      <c r="Q41">
        <v>19.384063999999999</v>
      </c>
      <c r="R41">
        <v>40.208396999999998</v>
      </c>
      <c r="S41">
        <v>25.091851999999999</v>
      </c>
      <c r="T41">
        <v>0.53956000000000004</v>
      </c>
      <c r="U41">
        <v>336.23741200000001</v>
      </c>
      <c r="V41">
        <v>13.729875</v>
      </c>
      <c r="W41">
        <v>33.529134999999997</v>
      </c>
      <c r="X41">
        <v>131.392495</v>
      </c>
      <c r="Y41">
        <v>0</v>
      </c>
      <c r="Z41">
        <v>6.3145860000000003</v>
      </c>
      <c r="AA41">
        <v>0</v>
      </c>
      <c r="AB41">
        <v>13.103688999999999</v>
      </c>
      <c r="AC41">
        <v>0</v>
      </c>
      <c r="AD41">
        <v>0</v>
      </c>
      <c r="AE41">
        <v>0</v>
      </c>
      <c r="AF41">
        <v>8.0280629999999995</v>
      </c>
      <c r="AG41">
        <v>41.366470999999997</v>
      </c>
      <c r="AH41">
        <v>18.830870999999998</v>
      </c>
      <c r="AI41">
        <v>0</v>
      </c>
      <c r="AJ41">
        <v>0</v>
      </c>
      <c r="AK41">
        <v>25.586493999999998</v>
      </c>
      <c r="AL41">
        <v>0</v>
      </c>
      <c r="AM41">
        <v>10.520269000000001</v>
      </c>
      <c r="AN41">
        <v>0.75485899999999995</v>
      </c>
      <c r="AO41">
        <v>0</v>
      </c>
      <c r="AP41">
        <v>0.74054600000000004</v>
      </c>
      <c r="AQ41">
        <v>40.451259999999998</v>
      </c>
      <c r="AR41">
        <v>38.293343999999998</v>
      </c>
      <c r="AS41">
        <v>31.495235000000001</v>
      </c>
      <c r="AT41">
        <v>10.837063000000001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81.149371000000016</v>
      </c>
      <c r="BA41">
        <f t="shared" si="1"/>
        <v>2038.9124889999998</v>
      </c>
      <c r="BD41">
        <v>7.46</v>
      </c>
      <c r="BE41">
        <v>1.88</v>
      </c>
      <c r="BF41">
        <v>2.92</v>
      </c>
      <c r="BG41">
        <v>1.77</v>
      </c>
      <c r="BH41">
        <v>9</v>
      </c>
      <c r="BI41">
        <v>0.84</v>
      </c>
      <c r="BJ41">
        <v>1.68</v>
      </c>
      <c r="BK41">
        <v>0.91</v>
      </c>
      <c r="BL41">
        <v>0</v>
      </c>
      <c r="BM41">
        <v>0.19</v>
      </c>
      <c r="BN41">
        <v>3.44</v>
      </c>
      <c r="BO41">
        <v>3.64</v>
      </c>
      <c r="BP41">
        <v>0.24</v>
      </c>
      <c r="BQ41">
        <v>1.94</v>
      </c>
      <c r="BR41">
        <v>2.11</v>
      </c>
      <c r="BS41">
        <v>1.58</v>
      </c>
      <c r="BT41">
        <v>2.5942379999999998</v>
      </c>
      <c r="BU41">
        <v>1.292867</v>
      </c>
      <c r="BV41">
        <v>2.3079909999999999</v>
      </c>
      <c r="BW41">
        <v>1.872044</v>
      </c>
      <c r="BX41">
        <v>0.944079</v>
      </c>
      <c r="BY41">
        <v>2.5857320000000001</v>
      </c>
      <c r="BZ41">
        <v>1.279075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4.5233090000000002</v>
      </c>
      <c r="CK41">
        <v>0.90098199999999995</v>
      </c>
      <c r="CL41">
        <v>1.8673630000000001</v>
      </c>
      <c r="CM41">
        <v>3.3835130000000002</v>
      </c>
      <c r="CN41">
        <v>3.4131680000000002</v>
      </c>
      <c r="CO41">
        <v>2.0134240000000001</v>
      </c>
      <c r="CP41">
        <v>4.102703</v>
      </c>
      <c r="CQ41">
        <v>3.4131680000000002</v>
      </c>
      <c r="CR41">
        <v>0.81120999999999999</v>
      </c>
      <c r="CS41">
        <v>2.6914389999999999</v>
      </c>
      <c r="CT41">
        <v>0.477881</v>
      </c>
      <c r="CU41">
        <v>0</v>
      </c>
      <c r="CV41">
        <v>0.15004200000000001</v>
      </c>
      <c r="CW41">
        <v>0.92514300000000005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81.149371000000016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330.078913</v>
      </c>
      <c r="L42">
        <v>421.63723499999998</v>
      </c>
      <c r="M42">
        <v>89.518784999999994</v>
      </c>
      <c r="N42">
        <v>114.78770799999999</v>
      </c>
      <c r="O42">
        <v>60.112765000000003</v>
      </c>
      <c r="P42">
        <v>95.192171999999999</v>
      </c>
      <c r="Q42">
        <v>19.384063999999999</v>
      </c>
      <c r="R42">
        <v>40.208396999999998</v>
      </c>
      <c r="S42">
        <v>25.091851999999999</v>
      </c>
      <c r="T42">
        <v>0.53956000000000004</v>
      </c>
      <c r="U42">
        <v>336.23741200000001</v>
      </c>
      <c r="V42">
        <v>13.729875</v>
      </c>
      <c r="W42">
        <v>33.529134999999997</v>
      </c>
      <c r="X42">
        <v>120.27466800000001</v>
      </c>
      <c r="Y42">
        <v>0</v>
      </c>
      <c r="Z42">
        <v>6.3145860000000003</v>
      </c>
      <c r="AA42">
        <v>0</v>
      </c>
      <c r="AB42">
        <v>13.103688999999999</v>
      </c>
      <c r="AC42">
        <v>0</v>
      </c>
      <c r="AD42">
        <v>0</v>
      </c>
      <c r="AE42">
        <v>0</v>
      </c>
      <c r="AF42">
        <v>8.0280629999999995</v>
      </c>
      <c r="AG42">
        <v>41.366470999999997</v>
      </c>
      <c r="AH42">
        <v>18.830870999999998</v>
      </c>
      <c r="AI42">
        <v>0</v>
      </c>
      <c r="AJ42">
        <v>0</v>
      </c>
      <c r="AK42">
        <v>25.586493999999998</v>
      </c>
      <c r="AL42">
        <v>0</v>
      </c>
      <c r="AM42">
        <v>0</v>
      </c>
      <c r="AN42">
        <v>0.75485899999999995</v>
      </c>
      <c r="AO42">
        <v>0</v>
      </c>
      <c r="AP42">
        <v>0.74054600000000004</v>
      </c>
      <c r="AQ42">
        <v>40.451259999999998</v>
      </c>
      <c r="AR42">
        <v>38.293343999999998</v>
      </c>
      <c r="AS42">
        <v>31.495235000000001</v>
      </c>
      <c r="AT42">
        <v>10.837063000000001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81.179371000000017</v>
      </c>
      <c r="BA42">
        <f t="shared" si="1"/>
        <v>2017.3043929999997</v>
      </c>
      <c r="BD42">
        <v>7.46</v>
      </c>
      <c r="BE42">
        <v>1.88</v>
      </c>
      <c r="BF42">
        <v>2.92</v>
      </c>
      <c r="BG42">
        <v>1.77</v>
      </c>
      <c r="BH42">
        <v>9</v>
      </c>
      <c r="BI42">
        <v>0.85</v>
      </c>
      <c r="BJ42">
        <v>1.7</v>
      </c>
      <c r="BK42">
        <v>0.91</v>
      </c>
      <c r="BL42">
        <v>0</v>
      </c>
      <c r="BM42">
        <v>0.19</v>
      </c>
      <c r="BN42">
        <v>3.44</v>
      </c>
      <c r="BO42">
        <v>3.64</v>
      </c>
      <c r="BP42">
        <v>0.24</v>
      </c>
      <c r="BQ42">
        <v>1.94</v>
      </c>
      <c r="BR42">
        <v>2.11</v>
      </c>
      <c r="BS42">
        <v>1.58</v>
      </c>
      <c r="BT42">
        <v>2.5942379999999998</v>
      </c>
      <c r="BU42">
        <v>1.292867</v>
      </c>
      <c r="BV42">
        <v>2.3079909999999999</v>
      </c>
      <c r="BW42">
        <v>1.872044</v>
      </c>
      <c r="BX42">
        <v>0.944079</v>
      </c>
      <c r="BY42">
        <v>2.5857320000000001</v>
      </c>
      <c r="BZ42">
        <v>1.279075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4.5233090000000002</v>
      </c>
      <c r="CK42">
        <v>0.90098199999999995</v>
      </c>
      <c r="CL42">
        <v>1.8673630000000001</v>
      </c>
      <c r="CM42">
        <v>3.3835130000000002</v>
      </c>
      <c r="CN42">
        <v>3.4131680000000002</v>
      </c>
      <c r="CO42">
        <v>2.0134240000000001</v>
      </c>
      <c r="CP42">
        <v>4.102703</v>
      </c>
      <c r="CQ42">
        <v>3.4131680000000002</v>
      </c>
      <c r="CR42">
        <v>0.81120999999999999</v>
      </c>
      <c r="CS42">
        <v>2.6914389999999999</v>
      </c>
      <c r="CT42">
        <v>0.477881</v>
      </c>
      <c r="CU42">
        <v>0</v>
      </c>
      <c r="CV42">
        <v>0.15004200000000001</v>
      </c>
      <c r="CW42">
        <v>0.92514300000000005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81.179371000000017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330.078913</v>
      </c>
      <c r="L43">
        <v>421.63723499999998</v>
      </c>
      <c r="M43">
        <v>89.518784999999994</v>
      </c>
      <c r="N43">
        <v>114.78770799999999</v>
      </c>
      <c r="O43">
        <v>60.112765000000003</v>
      </c>
      <c r="P43">
        <v>95.192171999999999</v>
      </c>
      <c r="Q43">
        <v>19.384063999999999</v>
      </c>
      <c r="R43">
        <v>40.208396999999998</v>
      </c>
      <c r="S43">
        <v>25.091851999999999</v>
      </c>
      <c r="T43">
        <v>0.53956000000000004</v>
      </c>
      <c r="U43">
        <v>336.23741200000001</v>
      </c>
      <c r="V43">
        <v>13.729875</v>
      </c>
      <c r="W43">
        <v>33.529134999999997</v>
      </c>
      <c r="X43">
        <v>120.27466800000001</v>
      </c>
      <c r="Y43">
        <v>0</v>
      </c>
      <c r="Z43">
        <v>6.3145860000000003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8.0280629999999995</v>
      </c>
      <c r="AG43">
        <v>41.366470999999997</v>
      </c>
      <c r="AH43">
        <v>0</v>
      </c>
      <c r="AI43">
        <v>0</v>
      </c>
      <c r="AJ43">
        <v>0</v>
      </c>
      <c r="AK43">
        <v>25.586493999999998</v>
      </c>
      <c r="AL43">
        <v>0</v>
      </c>
      <c r="AM43">
        <v>0</v>
      </c>
      <c r="AN43">
        <v>0.75485899999999995</v>
      </c>
      <c r="AO43">
        <v>0</v>
      </c>
      <c r="AP43">
        <v>0.74054600000000004</v>
      </c>
      <c r="AQ43">
        <v>40.451259999999998</v>
      </c>
      <c r="AR43">
        <v>46.271124</v>
      </c>
      <c r="AS43">
        <v>31.495235000000001</v>
      </c>
      <c r="AT43">
        <v>10.837063000000001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80.579329000000016</v>
      </c>
      <c r="BA43">
        <f t="shared" si="1"/>
        <v>1992.7475709999999</v>
      </c>
      <c r="BD43">
        <v>7.46</v>
      </c>
      <c r="BE43">
        <v>1.88</v>
      </c>
      <c r="BF43">
        <v>2.92</v>
      </c>
      <c r="BG43">
        <v>1.77</v>
      </c>
      <c r="BH43">
        <v>9</v>
      </c>
      <c r="BI43">
        <v>0.42</v>
      </c>
      <c r="BJ43">
        <v>1.68</v>
      </c>
      <c r="BK43">
        <v>0.91</v>
      </c>
      <c r="BL43">
        <v>0</v>
      </c>
      <c r="BM43">
        <v>0.19</v>
      </c>
      <c r="BN43">
        <v>3.44</v>
      </c>
      <c r="BO43">
        <v>3.64</v>
      </c>
      <c r="BP43">
        <v>0.24</v>
      </c>
      <c r="BQ43">
        <v>1.94</v>
      </c>
      <c r="BR43">
        <v>2.11</v>
      </c>
      <c r="BS43">
        <v>1.58</v>
      </c>
      <c r="BT43">
        <v>2.5942379999999998</v>
      </c>
      <c r="BU43">
        <v>1.292867</v>
      </c>
      <c r="BV43">
        <v>2.3079909999999999</v>
      </c>
      <c r="BW43">
        <v>1.872044</v>
      </c>
      <c r="BX43">
        <v>0.944079</v>
      </c>
      <c r="BY43">
        <v>2.5857320000000001</v>
      </c>
      <c r="BZ43">
        <v>1.279075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4.5233090000000002</v>
      </c>
      <c r="CK43">
        <v>0.90098199999999995</v>
      </c>
      <c r="CL43">
        <v>1.8673630000000001</v>
      </c>
      <c r="CM43">
        <v>3.3835130000000002</v>
      </c>
      <c r="CN43">
        <v>3.4131680000000002</v>
      </c>
      <c r="CO43">
        <v>2.0134240000000001</v>
      </c>
      <c r="CP43">
        <v>4.102703</v>
      </c>
      <c r="CQ43">
        <v>3.4131680000000002</v>
      </c>
      <c r="CR43">
        <v>0.81120999999999999</v>
      </c>
      <c r="CS43">
        <v>2.6914389999999999</v>
      </c>
      <c r="CT43">
        <v>0.477881</v>
      </c>
      <c r="CU43">
        <v>0</v>
      </c>
      <c r="CV43">
        <v>0</v>
      </c>
      <c r="CW43">
        <v>0.92514300000000005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80.579329000000016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330.078913</v>
      </c>
      <c r="L44">
        <v>421.63723499999998</v>
      </c>
      <c r="M44">
        <v>89.518784999999994</v>
      </c>
      <c r="N44">
        <v>114.78770799999999</v>
      </c>
      <c r="O44">
        <v>60.112765000000003</v>
      </c>
      <c r="P44">
        <v>95.192171999999999</v>
      </c>
      <c r="Q44">
        <v>19.384063999999999</v>
      </c>
      <c r="R44">
        <v>40.208396999999998</v>
      </c>
      <c r="S44">
        <v>25.091851999999999</v>
      </c>
      <c r="T44">
        <v>0.53956000000000004</v>
      </c>
      <c r="U44">
        <v>336.23741200000001</v>
      </c>
      <c r="V44">
        <v>13.729875</v>
      </c>
      <c r="W44">
        <v>33.529134999999997</v>
      </c>
      <c r="X44">
        <v>120.27466800000001</v>
      </c>
      <c r="Y44">
        <v>0</v>
      </c>
      <c r="Z44">
        <v>6.3145860000000003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8.0280629999999995</v>
      </c>
      <c r="AG44">
        <v>41.366470999999997</v>
      </c>
      <c r="AH44">
        <v>0</v>
      </c>
      <c r="AI44">
        <v>0</v>
      </c>
      <c r="AJ44">
        <v>0</v>
      </c>
      <c r="AK44">
        <v>25.586493999999998</v>
      </c>
      <c r="AL44">
        <v>0</v>
      </c>
      <c r="AM44">
        <v>0</v>
      </c>
      <c r="AN44">
        <v>0.75485899999999995</v>
      </c>
      <c r="AO44">
        <v>0</v>
      </c>
      <c r="AP44">
        <v>0.74054600000000004</v>
      </c>
      <c r="AQ44">
        <v>40.451259999999998</v>
      </c>
      <c r="AR44">
        <v>46.271124</v>
      </c>
      <c r="AS44">
        <v>31.495235000000001</v>
      </c>
      <c r="AT44">
        <v>10.837063000000001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80.629329000000013</v>
      </c>
      <c r="BA44">
        <f t="shared" si="1"/>
        <v>1992.7975710000001</v>
      </c>
      <c r="BD44">
        <v>7.46</v>
      </c>
      <c r="BE44">
        <v>1.88</v>
      </c>
      <c r="BF44">
        <v>2.92</v>
      </c>
      <c r="BG44">
        <v>1.77</v>
      </c>
      <c r="BH44">
        <v>9</v>
      </c>
      <c r="BI44">
        <v>0.43</v>
      </c>
      <c r="BJ44">
        <v>1.72</v>
      </c>
      <c r="BK44">
        <v>0.91</v>
      </c>
      <c r="BL44">
        <v>0</v>
      </c>
      <c r="BM44">
        <v>0.19</v>
      </c>
      <c r="BN44">
        <v>3.44</v>
      </c>
      <c r="BO44">
        <v>3.64</v>
      </c>
      <c r="BP44">
        <v>0.24</v>
      </c>
      <c r="BQ44">
        <v>1.94</v>
      </c>
      <c r="BR44">
        <v>2.11</v>
      </c>
      <c r="BS44">
        <v>1.58</v>
      </c>
      <c r="BT44">
        <v>2.5942379999999998</v>
      </c>
      <c r="BU44">
        <v>1.292867</v>
      </c>
      <c r="BV44">
        <v>2.3079909999999999</v>
      </c>
      <c r="BW44">
        <v>1.872044</v>
      </c>
      <c r="BX44">
        <v>0.944079</v>
      </c>
      <c r="BY44">
        <v>2.5857320000000001</v>
      </c>
      <c r="BZ44">
        <v>1.279075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4.5233090000000002</v>
      </c>
      <c r="CK44">
        <v>0.90098199999999995</v>
      </c>
      <c r="CL44">
        <v>1.8673630000000001</v>
      </c>
      <c r="CM44">
        <v>3.3835130000000002</v>
      </c>
      <c r="CN44">
        <v>3.4131680000000002</v>
      </c>
      <c r="CO44">
        <v>2.0134240000000001</v>
      </c>
      <c r="CP44">
        <v>4.102703</v>
      </c>
      <c r="CQ44">
        <v>3.4131680000000002</v>
      </c>
      <c r="CR44">
        <v>0.81120999999999999</v>
      </c>
      <c r="CS44">
        <v>2.6914389999999999</v>
      </c>
      <c r="CT44">
        <v>0.477881</v>
      </c>
      <c r="CU44">
        <v>0</v>
      </c>
      <c r="CV44">
        <v>0</v>
      </c>
      <c r="CW44">
        <v>0.92514300000000005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80.629329000000013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330.078913</v>
      </c>
      <c r="L45">
        <v>421.63723499999998</v>
      </c>
      <c r="M45">
        <v>89.518784999999994</v>
      </c>
      <c r="N45">
        <v>114.78770799999999</v>
      </c>
      <c r="O45">
        <v>60.112765000000003</v>
      </c>
      <c r="P45">
        <v>95.192171999999999</v>
      </c>
      <c r="Q45">
        <v>19.384063999999999</v>
      </c>
      <c r="R45">
        <v>40.208396999999998</v>
      </c>
      <c r="S45">
        <v>25.091851999999999</v>
      </c>
      <c r="T45">
        <v>0.53956000000000004</v>
      </c>
      <c r="U45">
        <v>336.23741200000001</v>
      </c>
      <c r="V45">
        <v>13.729875</v>
      </c>
      <c r="W45">
        <v>33.529134999999997</v>
      </c>
      <c r="X45">
        <v>120.27466800000001</v>
      </c>
      <c r="Y45">
        <v>0</v>
      </c>
      <c r="Z45">
        <v>6.3145860000000003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8.0280629999999995</v>
      </c>
      <c r="AG45">
        <v>41.366470999999997</v>
      </c>
      <c r="AH45">
        <v>0</v>
      </c>
      <c r="AI45">
        <v>0</v>
      </c>
      <c r="AJ45">
        <v>0</v>
      </c>
      <c r="AK45">
        <v>25.586493999999998</v>
      </c>
      <c r="AL45">
        <v>0</v>
      </c>
      <c r="AM45">
        <v>0</v>
      </c>
      <c r="AN45">
        <v>0.75485899999999995</v>
      </c>
      <c r="AO45">
        <v>0</v>
      </c>
      <c r="AP45">
        <v>0.74054600000000004</v>
      </c>
      <c r="AQ45">
        <v>24.805016999999999</v>
      </c>
      <c r="AR45">
        <v>46.271124</v>
      </c>
      <c r="AS45">
        <v>30.733129000000002</v>
      </c>
      <c r="AT45">
        <v>10.837063000000001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80.621748000000011</v>
      </c>
      <c r="BA45">
        <f t="shared" si="1"/>
        <v>1976.3816409999997</v>
      </c>
      <c r="BD45">
        <v>7.46</v>
      </c>
      <c r="BE45">
        <v>1.88</v>
      </c>
      <c r="BF45">
        <v>2.92</v>
      </c>
      <c r="BG45">
        <v>1.77</v>
      </c>
      <c r="BH45">
        <v>9</v>
      </c>
      <c r="BI45">
        <v>0.44</v>
      </c>
      <c r="BJ45">
        <v>1.73</v>
      </c>
      <c r="BK45">
        <v>0.91</v>
      </c>
      <c r="BL45">
        <v>0</v>
      </c>
      <c r="BM45">
        <v>0.19</v>
      </c>
      <c r="BN45">
        <v>3.44</v>
      </c>
      <c r="BO45">
        <v>3.64</v>
      </c>
      <c r="BP45">
        <v>0.24</v>
      </c>
      <c r="BQ45">
        <v>1.94</v>
      </c>
      <c r="BR45">
        <v>2.11</v>
      </c>
      <c r="BS45">
        <v>1.58</v>
      </c>
      <c r="BT45">
        <v>2.5942379999999998</v>
      </c>
      <c r="BU45">
        <v>1.292867</v>
      </c>
      <c r="BV45">
        <v>2.3079909999999999</v>
      </c>
      <c r="BW45">
        <v>1.872044</v>
      </c>
      <c r="BX45">
        <v>0.944079</v>
      </c>
      <c r="BY45">
        <v>2.5857320000000001</v>
      </c>
      <c r="BZ45">
        <v>1.279075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4.5233090000000002</v>
      </c>
      <c r="CK45">
        <v>0.90098199999999995</v>
      </c>
      <c r="CL45">
        <v>1.8673630000000001</v>
      </c>
      <c r="CM45">
        <v>3.3835130000000002</v>
      </c>
      <c r="CN45">
        <v>3.4131680000000002</v>
      </c>
      <c r="CO45">
        <v>1.985843</v>
      </c>
      <c r="CP45">
        <v>4.102703</v>
      </c>
      <c r="CQ45">
        <v>3.4131680000000002</v>
      </c>
      <c r="CR45">
        <v>0.81120999999999999</v>
      </c>
      <c r="CS45">
        <v>2.6914389999999999</v>
      </c>
      <c r="CT45">
        <v>0.477881</v>
      </c>
      <c r="CU45">
        <v>0</v>
      </c>
      <c r="CV45">
        <v>0</v>
      </c>
      <c r="CW45">
        <v>0.92514300000000005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80.621748000000011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330.078913</v>
      </c>
      <c r="L46">
        <v>421.63723499999998</v>
      </c>
      <c r="M46">
        <v>89.518784999999994</v>
      </c>
      <c r="N46">
        <v>114.78770799999999</v>
      </c>
      <c r="O46">
        <v>60.112765000000003</v>
      </c>
      <c r="P46">
        <v>95.192171999999999</v>
      </c>
      <c r="Q46">
        <v>19.384063999999999</v>
      </c>
      <c r="R46">
        <v>40.208396999999998</v>
      </c>
      <c r="S46">
        <v>25.091851999999999</v>
      </c>
      <c r="T46">
        <v>0.53956000000000004</v>
      </c>
      <c r="U46">
        <v>336.23741200000001</v>
      </c>
      <c r="V46">
        <v>13.729875</v>
      </c>
      <c r="W46">
        <v>33.529134999999997</v>
      </c>
      <c r="X46">
        <v>120.27466800000001</v>
      </c>
      <c r="Y46">
        <v>0</v>
      </c>
      <c r="Z46">
        <v>6.3145860000000003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8.0280629999999995</v>
      </c>
      <c r="AG46">
        <v>41.366470999999997</v>
      </c>
      <c r="AH46">
        <v>0</v>
      </c>
      <c r="AI46">
        <v>0</v>
      </c>
      <c r="AJ46">
        <v>0</v>
      </c>
      <c r="AK46">
        <v>25.586493999999998</v>
      </c>
      <c r="AL46">
        <v>0</v>
      </c>
      <c r="AM46">
        <v>0</v>
      </c>
      <c r="AN46">
        <v>0.75485899999999995</v>
      </c>
      <c r="AO46">
        <v>0</v>
      </c>
      <c r="AP46">
        <v>0.74054600000000004</v>
      </c>
      <c r="AQ46">
        <v>24.805016999999999</v>
      </c>
      <c r="AR46">
        <v>46.271124</v>
      </c>
      <c r="AS46">
        <v>30.733129000000002</v>
      </c>
      <c r="AT46">
        <v>10.837063000000001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80.621748000000011</v>
      </c>
      <c r="BA46">
        <f t="shared" si="1"/>
        <v>1976.3816409999997</v>
      </c>
      <c r="BD46">
        <v>7.46</v>
      </c>
      <c r="BE46">
        <v>1.88</v>
      </c>
      <c r="BF46">
        <v>2.92</v>
      </c>
      <c r="BG46">
        <v>1.77</v>
      </c>
      <c r="BH46">
        <v>9</v>
      </c>
      <c r="BI46">
        <v>0.44</v>
      </c>
      <c r="BJ46">
        <v>1.73</v>
      </c>
      <c r="BK46">
        <v>0.91</v>
      </c>
      <c r="BL46">
        <v>0</v>
      </c>
      <c r="BM46">
        <v>0.19</v>
      </c>
      <c r="BN46">
        <v>3.44</v>
      </c>
      <c r="BO46">
        <v>3.64</v>
      </c>
      <c r="BP46">
        <v>0.24</v>
      </c>
      <c r="BQ46">
        <v>1.94</v>
      </c>
      <c r="BR46">
        <v>2.11</v>
      </c>
      <c r="BS46">
        <v>1.58</v>
      </c>
      <c r="BT46">
        <v>2.5942379999999998</v>
      </c>
      <c r="BU46">
        <v>1.292867</v>
      </c>
      <c r="BV46">
        <v>2.3079909999999999</v>
      </c>
      <c r="BW46">
        <v>1.872044</v>
      </c>
      <c r="BX46">
        <v>0.944079</v>
      </c>
      <c r="BY46">
        <v>2.5857320000000001</v>
      </c>
      <c r="BZ46">
        <v>1.279075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4.5233090000000002</v>
      </c>
      <c r="CK46">
        <v>0.90098199999999995</v>
      </c>
      <c r="CL46">
        <v>1.8673630000000001</v>
      </c>
      <c r="CM46">
        <v>3.3835130000000002</v>
      </c>
      <c r="CN46">
        <v>3.4131680000000002</v>
      </c>
      <c r="CO46">
        <v>1.985843</v>
      </c>
      <c r="CP46">
        <v>4.102703</v>
      </c>
      <c r="CQ46">
        <v>3.4131680000000002</v>
      </c>
      <c r="CR46">
        <v>0.81120999999999999</v>
      </c>
      <c r="CS46">
        <v>2.6914389999999999</v>
      </c>
      <c r="CT46">
        <v>0.477881</v>
      </c>
      <c r="CU46">
        <v>0</v>
      </c>
      <c r="CV46">
        <v>0</v>
      </c>
      <c r="CW46">
        <v>0.92514300000000005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80.621748000000011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330.078913</v>
      </c>
      <c r="L47">
        <v>421.63723499999998</v>
      </c>
      <c r="M47">
        <v>89.518784999999994</v>
      </c>
      <c r="N47">
        <v>114.78770799999999</v>
      </c>
      <c r="O47">
        <v>60.112765000000003</v>
      </c>
      <c r="P47">
        <v>95.192171999999999</v>
      </c>
      <c r="Q47">
        <v>19.384063999999999</v>
      </c>
      <c r="R47">
        <v>40.208396999999998</v>
      </c>
      <c r="S47">
        <v>25.091851999999999</v>
      </c>
      <c r="T47">
        <v>0.53956000000000004</v>
      </c>
      <c r="U47">
        <v>336.23741200000001</v>
      </c>
      <c r="V47">
        <v>13.729875</v>
      </c>
      <c r="W47">
        <v>33.529134999999997</v>
      </c>
      <c r="X47">
        <v>120.27466800000001</v>
      </c>
      <c r="Y47">
        <v>0</v>
      </c>
      <c r="Z47">
        <v>6.3145860000000003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8.0280629999999995</v>
      </c>
      <c r="AG47">
        <v>41.366470999999997</v>
      </c>
      <c r="AH47">
        <v>0</v>
      </c>
      <c r="AI47">
        <v>0</v>
      </c>
      <c r="AJ47">
        <v>0</v>
      </c>
      <c r="AK47">
        <v>25.586493999999998</v>
      </c>
      <c r="AL47">
        <v>0</v>
      </c>
      <c r="AM47">
        <v>0</v>
      </c>
      <c r="AN47">
        <v>0.75485899999999995</v>
      </c>
      <c r="AO47">
        <v>0</v>
      </c>
      <c r="AP47">
        <v>0</v>
      </c>
      <c r="AQ47">
        <v>24.805016999999999</v>
      </c>
      <c r="AR47">
        <v>25.528896</v>
      </c>
      <c r="AS47">
        <v>30.733129000000002</v>
      </c>
      <c r="AT47">
        <v>10.837063000000001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80.42584100000002</v>
      </c>
      <c r="BA47">
        <f t="shared" si="1"/>
        <v>1954.7029599999996</v>
      </c>
      <c r="BD47">
        <v>7.46</v>
      </c>
      <c r="BE47">
        <v>1.88</v>
      </c>
      <c r="BF47">
        <v>2.92</v>
      </c>
      <c r="BG47">
        <v>1.77</v>
      </c>
      <c r="BH47">
        <v>9</v>
      </c>
      <c r="BI47">
        <v>0.5</v>
      </c>
      <c r="BJ47">
        <v>1.92</v>
      </c>
      <c r="BK47">
        <v>0.91</v>
      </c>
      <c r="BL47">
        <v>0</v>
      </c>
      <c r="BM47">
        <v>0.19</v>
      </c>
      <c r="BN47">
        <v>3.44</v>
      </c>
      <c r="BO47">
        <v>3.64</v>
      </c>
      <c r="BP47">
        <v>0.24</v>
      </c>
      <c r="BQ47">
        <v>1.94</v>
      </c>
      <c r="BR47">
        <v>2.11</v>
      </c>
      <c r="BS47">
        <v>1.58</v>
      </c>
      <c r="BT47">
        <v>2.5942379999999998</v>
      </c>
      <c r="BU47">
        <v>1.292867</v>
      </c>
      <c r="BV47">
        <v>2.2871990000000002</v>
      </c>
      <c r="BW47">
        <v>1.872044</v>
      </c>
      <c r="BX47">
        <v>0.944079</v>
      </c>
      <c r="BY47">
        <v>2.5857320000000001</v>
      </c>
      <c r="BZ47">
        <v>1.279075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4.5233090000000002</v>
      </c>
      <c r="CK47">
        <v>0.90098199999999995</v>
      </c>
      <c r="CL47">
        <v>1.8673630000000001</v>
      </c>
      <c r="CM47">
        <v>3.3835130000000002</v>
      </c>
      <c r="CN47">
        <v>3.4131680000000002</v>
      </c>
      <c r="CO47">
        <v>1.985843</v>
      </c>
      <c r="CP47">
        <v>4.102703</v>
      </c>
      <c r="CQ47">
        <v>3.4131680000000002</v>
      </c>
      <c r="CR47">
        <v>0.81120999999999999</v>
      </c>
      <c r="CS47">
        <v>2.6914389999999999</v>
      </c>
      <c r="CT47">
        <v>5.2766E-2</v>
      </c>
      <c r="CU47">
        <v>0</v>
      </c>
      <c r="CV47">
        <v>0</v>
      </c>
      <c r="CW47">
        <v>0.92514300000000005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80.42584100000002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330.078913</v>
      </c>
      <c r="L48">
        <v>421.63723499999998</v>
      </c>
      <c r="M48">
        <v>89.518784999999994</v>
      </c>
      <c r="N48">
        <v>114.78770799999999</v>
      </c>
      <c r="O48">
        <v>60.112765000000003</v>
      </c>
      <c r="P48">
        <v>95.192171999999999</v>
      </c>
      <c r="Q48">
        <v>19.384063999999999</v>
      </c>
      <c r="R48">
        <v>40.208396999999998</v>
      </c>
      <c r="S48">
        <v>25.091851999999999</v>
      </c>
      <c r="T48">
        <v>0.53956000000000004</v>
      </c>
      <c r="U48">
        <v>336.23741200000001</v>
      </c>
      <c r="V48">
        <v>13.729875</v>
      </c>
      <c r="W48">
        <v>33.529134999999997</v>
      </c>
      <c r="X48">
        <v>120.27466800000001</v>
      </c>
      <c r="Y48">
        <v>0</v>
      </c>
      <c r="Z48">
        <v>6.3145860000000003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8.0280629999999995</v>
      </c>
      <c r="AG48">
        <v>41.366470999999997</v>
      </c>
      <c r="AH48">
        <v>0</v>
      </c>
      <c r="AI48">
        <v>0</v>
      </c>
      <c r="AJ48">
        <v>0</v>
      </c>
      <c r="AK48">
        <v>25.586493999999998</v>
      </c>
      <c r="AL48">
        <v>0</v>
      </c>
      <c r="AM48">
        <v>0</v>
      </c>
      <c r="AN48">
        <v>0.75485899999999995</v>
      </c>
      <c r="AO48">
        <v>0</v>
      </c>
      <c r="AP48">
        <v>0</v>
      </c>
      <c r="AQ48">
        <v>24.805016999999999</v>
      </c>
      <c r="AR48">
        <v>4.2548159999999999</v>
      </c>
      <c r="AS48">
        <v>30.733129000000002</v>
      </c>
      <c r="AT48">
        <v>10.837063000000001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80.543075000000016</v>
      </c>
      <c r="BA48">
        <f t="shared" si="1"/>
        <v>1933.5461139999995</v>
      </c>
      <c r="BD48">
        <v>7.46</v>
      </c>
      <c r="BE48">
        <v>1.88</v>
      </c>
      <c r="BF48">
        <v>2.92</v>
      </c>
      <c r="BG48">
        <v>1.77</v>
      </c>
      <c r="BH48">
        <v>9</v>
      </c>
      <c r="BI48">
        <v>0.55000000000000004</v>
      </c>
      <c r="BJ48">
        <v>2.04</v>
      </c>
      <c r="BK48">
        <v>0.91</v>
      </c>
      <c r="BL48">
        <v>0</v>
      </c>
      <c r="BM48">
        <v>0.19</v>
      </c>
      <c r="BN48">
        <v>3.44</v>
      </c>
      <c r="BO48">
        <v>3.64</v>
      </c>
      <c r="BP48">
        <v>0.24</v>
      </c>
      <c r="BQ48">
        <v>1.94</v>
      </c>
      <c r="BR48">
        <v>2.11</v>
      </c>
      <c r="BS48">
        <v>1.58</v>
      </c>
      <c r="BT48">
        <v>2.5942379999999998</v>
      </c>
      <c r="BU48">
        <v>1.292867</v>
      </c>
      <c r="BV48">
        <v>2.2871990000000002</v>
      </c>
      <c r="BW48">
        <v>1.872044</v>
      </c>
      <c r="BX48">
        <v>0.944079</v>
      </c>
      <c r="BY48">
        <v>2.5857320000000001</v>
      </c>
      <c r="BZ48">
        <v>1.279075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4.5233090000000002</v>
      </c>
      <c r="CK48">
        <v>0.90098199999999995</v>
      </c>
      <c r="CL48">
        <v>1.8673630000000001</v>
      </c>
      <c r="CM48">
        <v>3.3835130000000002</v>
      </c>
      <c r="CN48">
        <v>3.4131680000000002</v>
      </c>
      <c r="CO48">
        <v>1.985843</v>
      </c>
      <c r="CP48">
        <v>4.102703</v>
      </c>
      <c r="CQ48">
        <v>3.4131680000000002</v>
      </c>
      <c r="CR48">
        <v>0.81120999999999999</v>
      </c>
      <c r="CS48">
        <v>2.6914389999999999</v>
      </c>
      <c r="CT48">
        <v>0</v>
      </c>
      <c r="CU48">
        <v>0</v>
      </c>
      <c r="CV48">
        <v>0</v>
      </c>
      <c r="CW48">
        <v>0.92514300000000005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80.543075000000016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330.078913</v>
      </c>
      <c r="L49">
        <v>421.63723499999998</v>
      </c>
      <c r="M49">
        <v>89.518784999999994</v>
      </c>
      <c r="N49">
        <v>114.78770799999999</v>
      </c>
      <c r="O49">
        <v>60.112765000000003</v>
      </c>
      <c r="P49">
        <v>94.459924000000001</v>
      </c>
      <c r="Q49">
        <v>19.384063999999999</v>
      </c>
      <c r="R49">
        <v>40.208396999999998</v>
      </c>
      <c r="S49">
        <v>25.091851999999999</v>
      </c>
      <c r="T49">
        <v>0.53956000000000004</v>
      </c>
      <c r="U49">
        <v>336.23741200000001</v>
      </c>
      <c r="V49">
        <v>13.729875</v>
      </c>
      <c r="W49">
        <v>33.529134999999997</v>
      </c>
      <c r="X49">
        <v>120.27466800000001</v>
      </c>
      <c r="Y49">
        <v>0</v>
      </c>
      <c r="Z49">
        <v>6.3145860000000003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8.0280629999999995</v>
      </c>
      <c r="AG49">
        <v>41.366470999999997</v>
      </c>
      <c r="AH49">
        <v>0</v>
      </c>
      <c r="AI49">
        <v>0</v>
      </c>
      <c r="AJ49">
        <v>0</v>
      </c>
      <c r="AK49">
        <v>25.586493999999998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24.805016999999999</v>
      </c>
      <c r="AR49">
        <v>4.2548159999999999</v>
      </c>
      <c r="AS49">
        <v>30.733129000000002</v>
      </c>
      <c r="AT49">
        <v>10.837063000000001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80.543075000000016</v>
      </c>
      <c r="BA49">
        <f t="shared" si="1"/>
        <v>1932.0590069999996</v>
      </c>
      <c r="BD49">
        <v>7.46</v>
      </c>
      <c r="BE49">
        <v>1.88</v>
      </c>
      <c r="BF49">
        <v>2.92</v>
      </c>
      <c r="BG49">
        <v>1.77</v>
      </c>
      <c r="BH49">
        <v>9</v>
      </c>
      <c r="BI49">
        <v>0.55000000000000004</v>
      </c>
      <c r="BJ49">
        <v>2.04</v>
      </c>
      <c r="BK49">
        <v>0.91</v>
      </c>
      <c r="BL49">
        <v>0</v>
      </c>
      <c r="BM49">
        <v>0.19</v>
      </c>
      <c r="BN49">
        <v>3.44</v>
      </c>
      <c r="BO49">
        <v>3.64</v>
      </c>
      <c r="BP49">
        <v>0.24</v>
      </c>
      <c r="BQ49">
        <v>1.94</v>
      </c>
      <c r="BR49">
        <v>2.11</v>
      </c>
      <c r="BS49">
        <v>1.58</v>
      </c>
      <c r="BT49">
        <v>2.5942379999999998</v>
      </c>
      <c r="BU49">
        <v>1.292867</v>
      </c>
      <c r="BV49">
        <v>2.2871990000000002</v>
      </c>
      <c r="BW49">
        <v>1.872044</v>
      </c>
      <c r="BX49">
        <v>0.944079</v>
      </c>
      <c r="BY49">
        <v>2.5857320000000001</v>
      </c>
      <c r="BZ49">
        <v>1.279075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4.5233090000000002</v>
      </c>
      <c r="CK49">
        <v>0.90098199999999995</v>
      </c>
      <c r="CL49">
        <v>1.8673630000000001</v>
      </c>
      <c r="CM49">
        <v>3.3835130000000002</v>
      </c>
      <c r="CN49">
        <v>3.4131680000000002</v>
      </c>
      <c r="CO49">
        <v>1.985843</v>
      </c>
      <c r="CP49">
        <v>4.102703</v>
      </c>
      <c r="CQ49">
        <v>3.4131680000000002</v>
      </c>
      <c r="CR49">
        <v>0.81120999999999999</v>
      </c>
      <c r="CS49">
        <v>2.6914389999999999</v>
      </c>
      <c r="CT49">
        <v>0</v>
      </c>
      <c r="CU49">
        <v>0</v>
      </c>
      <c r="CV49">
        <v>0</v>
      </c>
      <c r="CW49">
        <v>0.92514300000000005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80.543075000000016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330.078913</v>
      </c>
      <c r="L50">
        <v>421.63723499999998</v>
      </c>
      <c r="M50">
        <v>89.518784999999994</v>
      </c>
      <c r="N50">
        <v>114.78770799999999</v>
      </c>
      <c r="O50">
        <v>60.112765000000003</v>
      </c>
      <c r="P50">
        <v>94.459924000000001</v>
      </c>
      <c r="Q50">
        <v>19.384063999999999</v>
      </c>
      <c r="R50">
        <v>40.208396999999998</v>
      </c>
      <c r="S50">
        <v>25.091851999999999</v>
      </c>
      <c r="T50">
        <v>0.53956000000000004</v>
      </c>
      <c r="U50">
        <v>336.23741200000001</v>
      </c>
      <c r="V50">
        <v>13.729875</v>
      </c>
      <c r="W50">
        <v>33.529134999999997</v>
      </c>
      <c r="X50">
        <v>120.27466800000001</v>
      </c>
      <c r="Y50">
        <v>0</v>
      </c>
      <c r="Z50">
        <v>6.3145860000000003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8.0280629999999995</v>
      </c>
      <c r="AG50">
        <v>41.366470999999997</v>
      </c>
      <c r="AH50">
        <v>0</v>
      </c>
      <c r="AI50">
        <v>0</v>
      </c>
      <c r="AJ50">
        <v>0</v>
      </c>
      <c r="AK50">
        <v>25.586493999999998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24.805016999999999</v>
      </c>
      <c r="AR50">
        <v>25.528896</v>
      </c>
      <c r="AS50">
        <v>30.733129000000002</v>
      </c>
      <c r="AT50">
        <v>10.837063000000001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80.543075000000016</v>
      </c>
      <c r="BA50">
        <f t="shared" si="1"/>
        <v>1953.3330869999998</v>
      </c>
      <c r="BD50">
        <v>7.46</v>
      </c>
      <c r="BE50">
        <v>1.88</v>
      </c>
      <c r="BF50">
        <v>2.92</v>
      </c>
      <c r="BG50">
        <v>1.77</v>
      </c>
      <c r="BH50">
        <v>9</v>
      </c>
      <c r="BI50">
        <v>0.55000000000000004</v>
      </c>
      <c r="BJ50">
        <v>2.04</v>
      </c>
      <c r="BK50">
        <v>0.91</v>
      </c>
      <c r="BL50">
        <v>0</v>
      </c>
      <c r="BM50">
        <v>0.19</v>
      </c>
      <c r="BN50">
        <v>3.44</v>
      </c>
      <c r="BO50">
        <v>3.64</v>
      </c>
      <c r="BP50">
        <v>0.24</v>
      </c>
      <c r="BQ50">
        <v>1.94</v>
      </c>
      <c r="BR50">
        <v>2.11</v>
      </c>
      <c r="BS50">
        <v>1.58</v>
      </c>
      <c r="BT50">
        <v>2.5942379999999998</v>
      </c>
      <c r="BU50">
        <v>1.292867</v>
      </c>
      <c r="BV50">
        <v>2.2871990000000002</v>
      </c>
      <c r="BW50">
        <v>1.872044</v>
      </c>
      <c r="BX50">
        <v>0.944079</v>
      </c>
      <c r="BY50">
        <v>2.5857320000000001</v>
      </c>
      <c r="BZ50">
        <v>1.279075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4.5233090000000002</v>
      </c>
      <c r="CK50">
        <v>0.90098199999999995</v>
      </c>
      <c r="CL50">
        <v>1.8673630000000001</v>
      </c>
      <c r="CM50">
        <v>3.3835130000000002</v>
      </c>
      <c r="CN50">
        <v>3.4131680000000002</v>
      </c>
      <c r="CO50">
        <v>1.985843</v>
      </c>
      <c r="CP50">
        <v>4.102703</v>
      </c>
      <c r="CQ50">
        <v>3.4131680000000002</v>
      </c>
      <c r="CR50">
        <v>0.81120999999999999</v>
      </c>
      <c r="CS50">
        <v>2.6914389999999999</v>
      </c>
      <c r="CT50">
        <v>0</v>
      </c>
      <c r="CU50">
        <v>0</v>
      </c>
      <c r="CV50">
        <v>0</v>
      </c>
      <c r="CW50">
        <v>0.92514300000000005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80.543075000000016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325.57272</v>
      </c>
      <c r="L51">
        <v>349.37473499999999</v>
      </c>
      <c r="M51">
        <v>89.518784999999994</v>
      </c>
      <c r="N51">
        <v>114.78770799999999</v>
      </c>
      <c r="O51">
        <v>60.112765000000003</v>
      </c>
      <c r="P51">
        <v>94.459924000000001</v>
      </c>
      <c r="Q51">
        <v>15.991595999999999</v>
      </c>
      <c r="R51">
        <v>40.208396999999998</v>
      </c>
      <c r="S51">
        <v>21.243632999999999</v>
      </c>
      <c r="T51">
        <v>0.53956000000000004</v>
      </c>
      <c r="U51">
        <v>336.23741200000001</v>
      </c>
      <c r="V51">
        <v>13.729875</v>
      </c>
      <c r="W51">
        <v>25.169896000000001</v>
      </c>
      <c r="X51">
        <v>120.27360899999999</v>
      </c>
      <c r="Y51">
        <v>0</v>
      </c>
      <c r="Z51">
        <v>6.3145860000000003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8.0280629999999995</v>
      </c>
      <c r="AG51">
        <v>41.366470999999997</v>
      </c>
      <c r="AH51">
        <v>0</v>
      </c>
      <c r="AI51">
        <v>0</v>
      </c>
      <c r="AJ51">
        <v>0</v>
      </c>
      <c r="AK51">
        <v>25.586493999999998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26.967507000000001</v>
      </c>
      <c r="AR51">
        <v>46.271124</v>
      </c>
      <c r="AS51">
        <v>30.733129000000002</v>
      </c>
      <c r="AT51">
        <v>10.837063000000001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80.543075000000016</v>
      </c>
      <c r="BA51">
        <f t="shared" si="1"/>
        <v>1883.8681270000002</v>
      </c>
      <c r="BD51">
        <v>7.46</v>
      </c>
      <c r="BE51">
        <v>1.88</v>
      </c>
      <c r="BF51">
        <v>2.92</v>
      </c>
      <c r="BG51">
        <v>1.77</v>
      </c>
      <c r="BH51">
        <v>9</v>
      </c>
      <c r="BI51">
        <v>0.55000000000000004</v>
      </c>
      <c r="BJ51">
        <v>2.04</v>
      </c>
      <c r="BK51">
        <v>0.91</v>
      </c>
      <c r="BL51">
        <v>0</v>
      </c>
      <c r="BM51">
        <v>0.19</v>
      </c>
      <c r="BN51">
        <v>3.44</v>
      </c>
      <c r="BO51">
        <v>3.64</v>
      </c>
      <c r="BP51">
        <v>0.24</v>
      </c>
      <c r="BQ51">
        <v>1.94</v>
      </c>
      <c r="BR51">
        <v>2.11</v>
      </c>
      <c r="BS51">
        <v>1.58</v>
      </c>
      <c r="BT51">
        <v>2.5942379999999998</v>
      </c>
      <c r="BU51">
        <v>1.292867</v>
      </c>
      <c r="BV51">
        <v>2.2871990000000002</v>
      </c>
      <c r="BW51">
        <v>1.872044</v>
      </c>
      <c r="BX51">
        <v>0.944079</v>
      </c>
      <c r="BY51">
        <v>2.5857320000000001</v>
      </c>
      <c r="BZ51">
        <v>1.279075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4.5233090000000002</v>
      </c>
      <c r="CK51">
        <v>0.90098199999999995</v>
      </c>
      <c r="CL51">
        <v>1.8673630000000001</v>
      </c>
      <c r="CM51">
        <v>3.3835130000000002</v>
      </c>
      <c r="CN51">
        <v>3.4131680000000002</v>
      </c>
      <c r="CO51">
        <v>1.985843</v>
      </c>
      <c r="CP51">
        <v>4.102703</v>
      </c>
      <c r="CQ51">
        <v>3.4131680000000002</v>
      </c>
      <c r="CR51">
        <v>0.81120999999999999</v>
      </c>
      <c r="CS51">
        <v>2.6914389999999999</v>
      </c>
      <c r="CT51">
        <v>0</v>
      </c>
      <c r="CU51">
        <v>0</v>
      </c>
      <c r="CV51">
        <v>0</v>
      </c>
      <c r="CW51">
        <v>0.92514300000000005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80.543075000000016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325.57272</v>
      </c>
      <c r="L52">
        <v>271.00826999999998</v>
      </c>
      <c r="M52">
        <v>89.518784999999994</v>
      </c>
      <c r="N52">
        <v>114.78770799999999</v>
      </c>
      <c r="O52">
        <v>60.112765000000003</v>
      </c>
      <c r="P52">
        <v>94.459924000000001</v>
      </c>
      <c r="Q52">
        <v>15.698980000000001</v>
      </c>
      <c r="R52">
        <v>40.208396999999998</v>
      </c>
      <c r="S52">
        <v>21.243632999999999</v>
      </c>
      <c r="T52">
        <v>0.53956000000000004</v>
      </c>
      <c r="U52">
        <v>336.23741200000001</v>
      </c>
      <c r="V52">
        <v>13.729875</v>
      </c>
      <c r="W52">
        <v>25.169896000000001</v>
      </c>
      <c r="X52">
        <v>120.27360899999999</v>
      </c>
      <c r="Y52">
        <v>0</v>
      </c>
      <c r="Z52">
        <v>6.3145860000000003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8.0280629999999995</v>
      </c>
      <c r="AG52">
        <v>41.366470999999997</v>
      </c>
      <c r="AH52">
        <v>0</v>
      </c>
      <c r="AI52">
        <v>0</v>
      </c>
      <c r="AJ52">
        <v>0</v>
      </c>
      <c r="AK52">
        <v>25.586493999999998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26.967507000000001</v>
      </c>
      <c r="AR52">
        <v>46.271124</v>
      </c>
      <c r="AS52">
        <v>30.733129000000002</v>
      </c>
      <c r="AT52">
        <v>10.837063000000001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80.543075000000016</v>
      </c>
      <c r="BA52">
        <f t="shared" si="1"/>
        <v>1805.2090459999999</v>
      </c>
      <c r="BD52">
        <v>7.46</v>
      </c>
      <c r="BE52">
        <v>1.88</v>
      </c>
      <c r="BF52">
        <v>2.92</v>
      </c>
      <c r="BG52">
        <v>1.77</v>
      </c>
      <c r="BH52">
        <v>9</v>
      </c>
      <c r="BI52">
        <v>0.55000000000000004</v>
      </c>
      <c r="BJ52">
        <v>2.04</v>
      </c>
      <c r="BK52">
        <v>0.91</v>
      </c>
      <c r="BL52">
        <v>0</v>
      </c>
      <c r="BM52">
        <v>0.19</v>
      </c>
      <c r="BN52">
        <v>3.44</v>
      </c>
      <c r="BO52">
        <v>3.64</v>
      </c>
      <c r="BP52">
        <v>0.24</v>
      </c>
      <c r="BQ52">
        <v>1.94</v>
      </c>
      <c r="BR52">
        <v>2.11</v>
      </c>
      <c r="BS52">
        <v>1.58</v>
      </c>
      <c r="BT52">
        <v>2.5942379999999998</v>
      </c>
      <c r="BU52">
        <v>1.292867</v>
      </c>
      <c r="BV52">
        <v>2.2871990000000002</v>
      </c>
      <c r="BW52">
        <v>1.872044</v>
      </c>
      <c r="BX52">
        <v>0.944079</v>
      </c>
      <c r="BY52">
        <v>2.5857320000000001</v>
      </c>
      <c r="BZ52">
        <v>1.279075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4.5233090000000002</v>
      </c>
      <c r="CK52">
        <v>0.90098199999999995</v>
      </c>
      <c r="CL52">
        <v>1.8673630000000001</v>
      </c>
      <c r="CM52">
        <v>3.3835130000000002</v>
      </c>
      <c r="CN52">
        <v>3.4131680000000002</v>
      </c>
      <c r="CO52">
        <v>1.985843</v>
      </c>
      <c r="CP52">
        <v>4.102703</v>
      </c>
      <c r="CQ52">
        <v>3.4131680000000002</v>
      </c>
      <c r="CR52">
        <v>0.81120999999999999</v>
      </c>
      <c r="CS52">
        <v>2.6914389999999999</v>
      </c>
      <c r="CT52">
        <v>0</v>
      </c>
      <c r="CU52">
        <v>0</v>
      </c>
      <c r="CV52">
        <v>0</v>
      </c>
      <c r="CW52">
        <v>0.92514300000000005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80.543075000000016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325.57272</v>
      </c>
      <c r="L53">
        <v>253.66526999999999</v>
      </c>
      <c r="M53">
        <v>89.518784999999994</v>
      </c>
      <c r="N53">
        <v>114.78770799999999</v>
      </c>
      <c r="O53">
        <v>60.112765000000003</v>
      </c>
      <c r="P53">
        <v>94.459924000000001</v>
      </c>
      <c r="Q53">
        <v>15.698980000000001</v>
      </c>
      <c r="R53">
        <v>40.208396999999998</v>
      </c>
      <c r="S53">
        <v>21.243632999999999</v>
      </c>
      <c r="T53">
        <v>0.53956000000000004</v>
      </c>
      <c r="U53">
        <v>336.23741200000001</v>
      </c>
      <c r="V53">
        <v>13.729875</v>
      </c>
      <c r="W53">
        <v>25.169896000000001</v>
      </c>
      <c r="X53">
        <v>120.27360899999999</v>
      </c>
      <c r="Y53">
        <v>0</v>
      </c>
      <c r="Z53">
        <v>6.3145860000000003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8.0280629999999995</v>
      </c>
      <c r="AG53">
        <v>41.366470999999997</v>
      </c>
      <c r="AH53">
        <v>0</v>
      </c>
      <c r="AI53">
        <v>0</v>
      </c>
      <c r="AJ53">
        <v>0</v>
      </c>
      <c r="AK53">
        <v>25.586493999999998</v>
      </c>
      <c r="AL53">
        <v>0</v>
      </c>
      <c r="AM53">
        <v>0</v>
      </c>
      <c r="AN53">
        <v>0.75485899999999995</v>
      </c>
      <c r="AO53">
        <v>0</v>
      </c>
      <c r="AP53">
        <v>0</v>
      </c>
      <c r="AQ53">
        <v>40.451259999999998</v>
      </c>
      <c r="AR53">
        <v>46.271124</v>
      </c>
      <c r="AS53">
        <v>30.733129000000002</v>
      </c>
      <c r="AT53">
        <v>10.837063000000001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80.543075000000016</v>
      </c>
      <c r="BA53">
        <f t="shared" si="1"/>
        <v>1802.104658</v>
      </c>
      <c r="BD53">
        <v>7.46</v>
      </c>
      <c r="BE53">
        <v>1.88</v>
      </c>
      <c r="BF53">
        <v>2.92</v>
      </c>
      <c r="BG53">
        <v>1.77</v>
      </c>
      <c r="BH53">
        <v>9</v>
      </c>
      <c r="BI53">
        <v>0.55000000000000004</v>
      </c>
      <c r="BJ53">
        <v>2.04</v>
      </c>
      <c r="BK53">
        <v>0.91</v>
      </c>
      <c r="BL53">
        <v>0</v>
      </c>
      <c r="BM53">
        <v>0.19</v>
      </c>
      <c r="BN53">
        <v>3.44</v>
      </c>
      <c r="BO53">
        <v>3.64</v>
      </c>
      <c r="BP53">
        <v>0.24</v>
      </c>
      <c r="BQ53">
        <v>1.94</v>
      </c>
      <c r="BR53">
        <v>2.11</v>
      </c>
      <c r="BS53">
        <v>1.58</v>
      </c>
      <c r="BT53">
        <v>2.5942379999999998</v>
      </c>
      <c r="BU53">
        <v>1.292867</v>
      </c>
      <c r="BV53">
        <v>2.2871990000000002</v>
      </c>
      <c r="BW53">
        <v>1.872044</v>
      </c>
      <c r="BX53">
        <v>0.944079</v>
      </c>
      <c r="BY53">
        <v>2.5857320000000001</v>
      </c>
      <c r="BZ53">
        <v>1.279075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4.5233090000000002</v>
      </c>
      <c r="CK53">
        <v>0.90098199999999995</v>
      </c>
      <c r="CL53">
        <v>1.8673630000000001</v>
      </c>
      <c r="CM53">
        <v>3.3835130000000002</v>
      </c>
      <c r="CN53">
        <v>3.4131680000000002</v>
      </c>
      <c r="CO53">
        <v>1.985843</v>
      </c>
      <c r="CP53">
        <v>4.102703</v>
      </c>
      <c r="CQ53">
        <v>3.4131680000000002</v>
      </c>
      <c r="CR53">
        <v>0.81120999999999999</v>
      </c>
      <c r="CS53">
        <v>2.6914389999999999</v>
      </c>
      <c r="CT53">
        <v>0</v>
      </c>
      <c r="CU53">
        <v>0</v>
      </c>
      <c r="CV53">
        <v>0</v>
      </c>
      <c r="CW53">
        <v>0.92514300000000005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80.543075000000016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325.57272</v>
      </c>
      <c r="L54">
        <v>253.66526999999999</v>
      </c>
      <c r="M54">
        <v>89.518784999999994</v>
      </c>
      <c r="N54">
        <v>114.78770799999999</v>
      </c>
      <c r="O54">
        <v>60.112765000000003</v>
      </c>
      <c r="P54">
        <v>94.459924000000001</v>
      </c>
      <c r="Q54">
        <v>15.698980000000001</v>
      </c>
      <c r="R54">
        <v>40.208396999999998</v>
      </c>
      <c r="S54">
        <v>21.243632999999999</v>
      </c>
      <c r="T54">
        <v>0.53956000000000004</v>
      </c>
      <c r="U54">
        <v>336.23741200000001</v>
      </c>
      <c r="V54">
        <v>13.729875</v>
      </c>
      <c r="W54">
        <v>25.169896000000001</v>
      </c>
      <c r="X54">
        <v>120.27360899999999</v>
      </c>
      <c r="Y54">
        <v>0</v>
      </c>
      <c r="Z54">
        <v>6.3145860000000003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8.0280629999999995</v>
      </c>
      <c r="AG54">
        <v>41.366470999999997</v>
      </c>
      <c r="AH54">
        <v>0</v>
      </c>
      <c r="AI54">
        <v>0</v>
      </c>
      <c r="AJ54">
        <v>0</v>
      </c>
      <c r="AK54">
        <v>25.586493999999998</v>
      </c>
      <c r="AL54">
        <v>0</v>
      </c>
      <c r="AM54">
        <v>0</v>
      </c>
      <c r="AN54">
        <v>0.75485899999999995</v>
      </c>
      <c r="AO54">
        <v>0</v>
      </c>
      <c r="AP54">
        <v>0</v>
      </c>
      <c r="AQ54">
        <v>40.451259999999998</v>
      </c>
      <c r="AR54">
        <v>46.271124</v>
      </c>
      <c r="AS54">
        <v>30.733129000000002</v>
      </c>
      <c r="AT54">
        <v>10.837063000000001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80.463075000000018</v>
      </c>
      <c r="BA54">
        <f t="shared" si="1"/>
        <v>1802.024658</v>
      </c>
      <c r="BD54">
        <v>7.46</v>
      </c>
      <c r="BE54">
        <v>1.88</v>
      </c>
      <c r="BF54">
        <v>2.92</v>
      </c>
      <c r="BG54">
        <v>1.77</v>
      </c>
      <c r="BH54">
        <v>9</v>
      </c>
      <c r="BI54">
        <v>0.53</v>
      </c>
      <c r="BJ54">
        <v>1.98</v>
      </c>
      <c r="BK54">
        <v>0.91</v>
      </c>
      <c r="BL54">
        <v>0</v>
      </c>
      <c r="BM54">
        <v>0.19</v>
      </c>
      <c r="BN54">
        <v>3.44</v>
      </c>
      <c r="BO54">
        <v>3.64</v>
      </c>
      <c r="BP54">
        <v>0.24</v>
      </c>
      <c r="BQ54">
        <v>1.94</v>
      </c>
      <c r="BR54">
        <v>2.11</v>
      </c>
      <c r="BS54">
        <v>1.58</v>
      </c>
      <c r="BT54">
        <v>2.5942379999999998</v>
      </c>
      <c r="BU54">
        <v>1.292867</v>
      </c>
      <c r="BV54">
        <v>2.2871990000000002</v>
      </c>
      <c r="BW54">
        <v>1.872044</v>
      </c>
      <c r="BX54">
        <v>0.944079</v>
      </c>
      <c r="BY54">
        <v>2.5857320000000001</v>
      </c>
      <c r="BZ54">
        <v>1.279075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4.5233090000000002</v>
      </c>
      <c r="CK54">
        <v>0.90098199999999995</v>
      </c>
      <c r="CL54">
        <v>1.8673630000000001</v>
      </c>
      <c r="CM54">
        <v>3.3835130000000002</v>
      </c>
      <c r="CN54">
        <v>3.4131680000000002</v>
      </c>
      <c r="CO54">
        <v>1.985843</v>
      </c>
      <c r="CP54">
        <v>4.102703</v>
      </c>
      <c r="CQ54">
        <v>3.4131680000000002</v>
      </c>
      <c r="CR54">
        <v>0.81120999999999999</v>
      </c>
      <c r="CS54">
        <v>2.6914389999999999</v>
      </c>
      <c r="CT54">
        <v>0</v>
      </c>
      <c r="CU54">
        <v>0</v>
      </c>
      <c r="CV54">
        <v>0</v>
      </c>
      <c r="CW54">
        <v>0.92514300000000005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80.463075000000018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306.37276600000001</v>
      </c>
      <c r="L55">
        <v>253.66526999999999</v>
      </c>
      <c r="M55">
        <v>89.518784999999994</v>
      </c>
      <c r="N55">
        <v>114.78770799999999</v>
      </c>
      <c r="O55">
        <v>60.112765000000003</v>
      </c>
      <c r="P55">
        <v>94.459924000000001</v>
      </c>
      <c r="Q55">
        <v>15.698980000000001</v>
      </c>
      <c r="R55">
        <v>40.208396999999998</v>
      </c>
      <c r="S55">
        <v>21.243632999999999</v>
      </c>
      <c r="T55">
        <v>0.53956000000000004</v>
      </c>
      <c r="U55">
        <v>336.23741200000001</v>
      </c>
      <c r="V55">
        <v>13.729875</v>
      </c>
      <c r="W55">
        <v>25.169896000000001</v>
      </c>
      <c r="X55">
        <v>120.27360899999999</v>
      </c>
      <c r="Y55">
        <v>0</v>
      </c>
      <c r="Z55">
        <v>6.3145860000000003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8.0280629999999995</v>
      </c>
      <c r="AG55">
        <v>41.366470999999997</v>
      </c>
      <c r="AH55">
        <v>0</v>
      </c>
      <c r="AI55">
        <v>0</v>
      </c>
      <c r="AJ55">
        <v>0</v>
      </c>
      <c r="AK55">
        <v>25.586493999999998</v>
      </c>
      <c r="AL55">
        <v>0</v>
      </c>
      <c r="AM55">
        <v>0</v>
      </c>
      <c r="AN55">
        <v>0.75485899999999995</v>
      </c>
      <c r="AO55">
        <v>0</v>
      </c>
      <c r="AP55">
        <v>0</v>
      </c>
      <c r="AQ55">
        <v>40.451259999999998</v>
      </c>
      <c r="AR55">
        <v>46.271124</v>
      </c>
      <c r="AS55">
        <v>30.733129000000002</v>
      </c>
      <c r="AT55">
        <v>10.837063000000001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80.341885000000019</v>
      </c>
      <c r="BA55">
        <f t="shared" si="1"/>
        <v>1782.703514</v>
      </c>
      <c r="BD55">
        <v>7.37</v>
      </c>
      <c r="BE55">
        <v>1.88</v>
      </c>
      <c r="BF55">
        <v>2.92</v>
      </c>
      <c r="BG55">
        <v>1.77</v>
      </c>
      <c r="BH55">
        <v>9</v>
      </c>
      <c r="BI55">
        <v>0.53</v>
      </c>
      <c r="BJ55">
        <v>1.98</v>
      </c>
      <c r="BK55">
        <v>0.91</v>
      </c>
      <c r="BL55">
        <v>0</v>
      </c>
      <c r="BM55">
        <v>0.19</v>
      </c>
      <c r="BN55">
        <v>3.44</v>
      </c>
      <c r="BO55">
        <v>3.64</v>
      </c>
      <c r="BP55">
        <v>0.24</v>
      </c>
      <c r="BQ55">
        <v>1.94</v>
      </c>
      <c r="BR55">
        <v>2.11</v>
      </c>
      <c r="BS55">
        <v>1.58</v>
      </c>
      <c r="BT55">
        <v>2.5942379999999998</v>
      </c>
      <c r="BU55">
        <v>1.292867</v>
      </c>
      <c r="BV55">
        <v>2.2560090000000002</v>
      </c>
      <c r="BW55">
        <v>1.872044</v>
      </c>
      <c r="BX55">
        <v>0.944079</v>
      </c>
      <c r="BY55">
        <v>2.5857320000000001</v>
      </c>
      <c r="BZ55">
        <v>1.279075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4.5233090000000002</v>
      </c>
      <c r="CK55">
        <v>0.90098199999999995</v>
      </c>
      <c r="CL55">
        <v>1.8673630000000001</v>
      </c>
      <c r="CM55">
        <v>3.3835130000000002</v>
      </c>
      <c r="CN55">
        <v>3.4131680000000002</v>
      </c>
      <c r="CO55">
        <v>1.985843</v>
      </c>
      <c r="CP55">
        <v>4.102703</v>
      </c>
      <c r="CQ55">
        <v>3.4131680000000002</v>
      </c>
      <c r="CR55">
        <v>0.81120999999999999</v>
      </c>
      <c r="CS55">
        <v>2.6914389999999999</v>
      </c>
      <c r="CT55">
        <v>0</v>
      </c>
      <c r="CU55">
        <v>0</v>
      </c>
      <c r="CV55">
        <v>0</v>
      </c>
      <c r="CW55">
        <v>0.92514300000000005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80.341885000000019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296.35236600000002</v>
      </c>
      <c r="L56">
        <v>253.66526999999999</v>
      </c>
      <c r="M56">
        <v>89.518784999999994</v>
      </c>
      <c r="N56">
        <v>114.78770799999999</v>
      </c>
      <c r="O56">
        <v>60.112765000000003</v>
      </c>
      <c r="P56">
        <v>94.459924000000001</v>
      </c>
      <c r="Q56">
        <v>15.698980000000001</v>
      </c>
      <c r="R56">
        <v>40.208396999999998</v>
      </c>
      <c r="S56">
        <v>21.243632999999999</v>
      </c>
      <c r="T56">
        <v>0.53956000000000004</v>
      </c>
      <c r="U56">
        <v>336.23741200000001</v>
      </c>
      <c r="V56">
        <v>13.729875</v>
      </c>
      <c r="W56">
        <v>25.169896000000001</v>
      </c>
      <c r="X56">
        <v>120.27360899999999</v>
      </c>
      <c r="Y56">
        <v>0</v>
      </c>
      <c r="Z56">
        <v>6.3145860000000003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8.0280629999999995</v>
      </c>
      <c r="AG56">
        <v>41.366470999999997</v>
      </c>
      <c r="AH56">
        <v>0</v>
      </c>
      <c r="AI56">
        <v>0</v>
      </c>
      <c r="AJ56">
        <v>0</v>
      </c>
      <c r="AK56">
        <v>25.586493999999998</v>
      </c>
      <c r="AL56">
        <v>0</v>
      </c>
      <c r="AM56">
        <v>0</v>
      </c>
      <c r="AN56">
        <v>0.75485899999999995</v>
      </c>
      <c r="AO56">
        <v>0</v>
      </c>
      <c r="AP56">
        <v>0</v>
      </c>
      <c r="AQ56">
        <v>40.451259999999998</v>
      </c>
      <c r="AR56">
        <v>46.271124</v>
      </c>
      <c r="AS56">
        <v>30.733129000000002</v>
      </c>
      <c r="AT56">
        <v>10.837063000000001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80.341885000000019</v>
      </c>
      <c r="BA56">
        <f t="shared" si="1"/>
        <v>1772.6831140000002</v>
      </c>
      <c r="BD56">
        <v>7.37</v>
      </c>
      <c r="BE56">
        <v>1.88</v>
      </c>
      <c r="BF56">
        <v>2.92</v>
      </c>
      <c r="BG56">
        <v>1.77</v>
      </c>
      <c r="BH56">
        <v>9</v>
      </c>
      <c r="BI56">
        <v>0.53</v>
      </c>
      <c r="BJ56">
        <v>1.98</v>
      </c>
      <c r="BK56">
        <v>0.91</v>
      </c>
      <c r="BL56">
        <v>0</v>
      </c>
      <c r="BM56">
        <v>0.19</v>
      </c>
      <c r="BN56">
        <v>3.44</v>
      </c>
      <c r="BO56">
        <v>3.64</v>
      </c>
      <c r="BP56">
        <v>0.24</v>
      </c>
      <c r="BQ56">
        <v>1.94</v>
      </c>
      <c r="BR56">
        <v>2.11</v>
      </c>
      <c r="BS56">
        <v>1.58</v>
      </c>
      <c r="BT56">
        <v>2.5942379999999998</v>
      </c>
      <c r="BU56">
        <v>1.292867</v>
      </c>
      <c r="BV56">
        <v>2.2560090000000002</v>
      </c>
      <c r="BW56">
        <v>1.872044</v>
      </c>
      <c r="BX56">
        <v>0.944079</v>
      </c>
      <c r="BY56">
        <v>2.5857320000000001</v>
      </c>
      <c r="BZ56">
        <v>1.279075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4.5233090000000002</v>
      </c>
      <c r="CK56">
        <v>0.90098199999999995</v>
      </c>
      <c r="CL56">
        <v>1.8673630000000001</v>
      </c>
      <c r="CM56">
        <v>3.3835130000000002</v>
      </c>
      <c r="CN56">
        <v>3.4131680000000002</v>
      </c>
      <c r="CO56">
        <v>1.985843</v>
      </c>
      <c r="CP56">
        <v>4.102703</v>
      </c>
      <c r="CQ56">
        <v>3.4131680000000002</v>
      </c>
      <c r="CR56">
        <v>0.81120999999999999</v>
      </c>
      <c r="CS56">
        <v>2.6914389999999999</v>
      </c>
      <c r="CT56">
        <v>0</v>
      </c>
      <c r="CU56">
        <v>0</v>
      </c>
      <c r="CV56">
        <v>0</v>
      </c>
      <c r="CW56">
        <v>0.92514300000000005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80.341885000000019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296.35236600000002</v>
      </c>
      <c r="L57">
        <v>253.66526999999999</v>
      </c>
      <c r="M57">
        <v>89.518784999999994</v>
      </c>
      <c r="N57">
        <v>114.78770799999999</v>
      </c>
      <c r="O57">
        <v>60.112765000000003</v>
      </c>
      <c r="P57">
        <v>94.459924000000001</v>
      </c>
      <c r="Q57">
        <v>15.698980000000001</v>
      </c>
      <c r="R57">
        <v>40.208396999999998</v>
      </c>
      <c r="S57">
        <v>21.243632999999999</v>
      </c>
      <c r="T57">
        <v>0.53956000000000004</v>
      </c>
      <c r="U57">
        <v>336.23741200000001</v>
      </c>
      <c r="V57">
        <v>13.729875</v>
      </c>
      <c r="W57">
        <v>25.169896000000001</v>
      </c>
      <c r="X57">
        <v>120.27360899999999</v>
      </c>
      <c r="Y57">
        <v>0</v>
      </c>
      <c r="Z57">
        <v>6.3145860000000003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8.0280629999999995</v>
      </c>
      <c r="AG57">
        <v>41.366470999999997</v>
      </c>
      <c r="AH57">
        <v>0</v>
      </c>
      <c r="AI57">
        <v>0</v>
      </c>
      <c r="AJ57">
        <v>0</v>
      </c>
      <c r="AK57">
        <v>25.586493999999998</v>
      </c>
      <c r="AL57">
        <v>0</v>
      </c>
      <c r="AM57">
        <v>0</v>
      </c>
      <c r="AN57">
        <v>0.75485899999999995</v>
      </c>
      <c r="AO57">
        <v>0</v>
      </c>
      <c r="AP57">
        <v>0</v>
      </c>
      <c r="AQ57">
        <v>40.451259999999998</v>
      </c>
      <c r="AR57">
        <v>46.271124</v>
      </c>
      <c r="AS57">
        <v>30.733129000000002</v>
      </c>
      <c r="AT57">
        <v>10.837063000000001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80.341885000000019</v>
      </c>
      <c r="BA57">
        <f t="shared" si="1"/>
        <v>1772.6831140000002</v>
      </c>
      <c r="BD57">
        <v>7.37</v>
      </c>
      <c r="BE57">
        <v>1.88</v>
      </c>
      <c r="BF57">
        <v>2.92</v>
      </c>
      <c r="BG57">
        <v>1.77</v>
      </c>
      <c r="BH57">
        <v>9</v>
      </c>
      <c r="BI57">
        <v>0.53</v>
      </c>
      <c r="BJ57">
        <v>1.98</v>
      </c>
      <c r="BK57">
        <v>0.91</v>
      </c>
      <c r="BL57">
        <v>0</v>
      </c>
      <c r="BM57">
        <v>0.19</v>
      </c>
      <c r="BN57">
        <v>3.44</v>
      </c>
      <c r="BO57">
        <v>3.64</v>
      </c>
      <c r="BP57">
        <v>0.24</v>
      </c>
      <c r="BQ57">
        <v>1.94</v>
      </c>
      <c r="BR57">
        <v>2.11</v>
      </c>
      <c r="BS57">
        <v>1.58</v>
      </c>
      <c r="BT57">
        <v>2.5942379999999998</v>
      </c>
      <c r="BU57">
        <v>1.292867</v>
      </c>
      <c r="BV57">
        <v>2.2560090000000002</v>
      </c>
      <c r="BW57">
        <v>1.872044</v>
      </c>
      <c r="BX57">
        <v>0.944079</v>
      </c>
      <c r="BY57">
        <v>2.5857320000000001</v>
      </c>
      <c r="BZ57">
        <v>1.279075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4.5233090000000002</v>
      </c>
      <c r="CK57">
        <v>0.90098199999999995</v>
      </c>
      <c r="CL57">
        <v>1.8673630000000001</v>
      </c>
      <c r="CM57">
        <v>3.3835130000000002</v>
      </c>
      <c r="CN57">
        <v>3.4131680000000002</v>
      </c>
      <c r="CO57">
        <v>1.985843</v>
      </c>
      <c r="CP57">
        <v>4.102703</v>
      </c>
      <c r="CQ57">
        <v>3.4131680000000002</v>
      </c>
      <c r="CR57">
        <v>0.81120999999999999</v>
      </c>
      <c r="CS57">
        <v>2.6914389999999999</v>
      </c>
      <c r="CT57">
        <v>0</v>
      </c>
      <c r="CU57">
        <v>0</v>
      </c>
      <c r="CV57">
        <v>0</v>
      </c>
      <c r="CW57">
        <v>0.92514300000000005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80.341885000000019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296.35236600000002</v>
      </c>
      <c r="L58">
        <v>253.66526999999999</v>
      </c>
      <c r="M58">
        <v>89.518784999999994</v>
      </c>
      <c r="N58">
        <v>114.78770799999999</v>
      </c>
      <c r="O58">
        <v>60.112765000000003</v>
      </c>
      <c r="P58">
        <v>94.459924000000001</v>
      </c>
      <c r="Q58">
        <v>15.698980000000001</v>
      </c>
      <c r="R58">
        <v>40.208396999999998</v>
      </c>
      <c r="S58">
        <v>21.243632999999999</v>
      </c>
      <c r="T58">
        <v>0.53956000000000004</v>
      </c>
      <c r="U58">
        <v>336.23741200000001</v>
      </c>
      <c r="V58">
        <v>13.729875</v>
      </c>
      <c r="W58">
        <v>25.169896000000001</v>
      </c>
      <c r="X58">
        <v>120.27360899999999</v>
      </c>
      <c r="Y58">
        <v>0</v>
      </c>
      <c r="Z58">
        <v>6.3145860000000003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8.0280629999999995</v>
      </c>
      <c r="AG58">
        <v>41.366470999999997</v>
      </c>
      <c r="AH58">
        <v>0</v>
      </c>
      <c r="AI58">
        <v>0</v>
      </c>
      <c r="AJ58">
        <v>0</v>
      </c>
      <c r="AK58">
        <v>25.586493999999998</v>
      </c>
      <c r="AL58">
        <v>0</v>
      </c>
      <c r="AM58">
        <v>0</v>
      </c>
      <c r="AN58">
        <v>0.75485899999999995</v>
      </c>
      <c r="AO58">
        <v>0</v>
      </c>
      <c r="AP58">
        <v>0</v>
      </c>
      <c r="AQ58">
        <v>40.451259999999998</v>
      </c>
      <c r="AR58">
        <v>46.271124</v>
      </c>
      <c r="AS58">
        <v>30.733129000000002</v>
      </c>
      <c r="AT58">
        <v>10.837063000000001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80.341885000000019</v>
      </c>
      <c r="BA58">
        <f t="shared" si="1"/>
        <v>1772.6831140000002</v>
      </c>
      <c r="BD58">
        <v>7.37</v>
      </c>
      <c r="BE58">
        <v>1.88</v>
      </c>
      <c r="BF58">
        <v>2.92</v>
      </c>
      <c r="BG58">
        <v>1.77</v>
      </c>
      <c r="BH58">
        <v>9</v>
      </c>
      <c r="BI58">
        <v>0.53</v>
      </c>
      <c r="BJ58">
        <v>1.98</v>
      </c>
      <c r="BK58">
        <v>0.91</v>
      </c>
      <c r="BL58">
        <v>0</v>
      </c>
      <c r="BM58">
        <v>0.19</v>
      </c>
      <c r="BN58">
        <v>3.44</v>
      </c>
      <c r="BO58">
        <v>3.64</v>
      </c>
      <c r="BP58">
        <v>0.24</v>
      </c>
      <c r="BQ58">
        <v>1.94</v>
      </c>
      <c r="BR58">
        <v>2.11</v>
      </c>
      <c r="BS58">
        <v>1.58</v>
      </c>
      <c r="BT58">
        <v>2.5942379999999998</v>
      </c>
      <c r="BU58">
        <v>1.292867</v>
      </c>
      <c r="BV58">
        <v>2.2560090000000002</v>
      </c>
      <c r="BW58">
        <v>1.872044</v>
      </c>
      <c r="BX58">
        <v>0.944079</v>
      </c>
      <c r="BY58">
        <v>2.5857320000000001</v>
      </c>
      <c r="BZ58">
        <v>1.279075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4.5233090000000002</v>
      </c>
      <c r="CK58">
        <v>0.90098199999999995</v>
      </c>
      <c r="CL58">
        <v>1.8673630000000001</v>
      </c>
      <c r="CM58">
        <v>3.3835130000000002</v>
      </c>
      <c r="CN58">
        <v>3.4131680000000002</v>
      </c>
      <c r="CO58">
        <v>1.985843</v>
      </c>
      <c r="CP58">
        <v>4.102703</v>
      </c>
      <c r="CQ58">
        <v>3.4131680000000002</v>
      </c>
      <c r="CR58">
        <v>0.81120999999999999</v>
      </c>
      <c r="CS58">
        <v>2.6914389999999999</v>
      </c>
      <c r="CT58">
        <v>0</v>
      </c>
      <c r="CU58">
        <v>0</v>
      </c>
      <c r="CV58">
        <v>0</v>
      </c>
      <c r="CW58">
        <v>0.92514300000000005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80.341885000000019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296.35236600000002</v>
      </c>
      <c r="L59">
        <v>253.66526999999999</v>
      </c>
      <c r="M59">
        <v>89.518784999999994</v>
      </c>
      <c r="N59">
        <v>114.78770799999999</v>
      </c>
      <c r="O59">
        <v>60.112765000000003</v>
      </c>
      <c r="P59">
        <v>95.192171999999999</v>
      </c>
      <c r="Q59">
        <v>15.698980000000001</v>
      </c>
      <c r="R59">
        <v>40.208396999999998</v>
      </c>
      <c r="S59">
        <v>21.243632999999999</v>
      </c>
      <c r="T59">
        <v>0.53956000000000004</v>
      </c>
      <c r="U59">
        <v>336.23741200000001</v>
      </c>
      <c r="V59">
        <v>13.729875</v>
      </c>
      <c r="W59">
        <v>25.169896000000001</v>
      </c>
      <c r="X59">
        <v>120.27360899999999</v>
      </c>
      <c r="Y59">
        <v>0</v>
      </c>
      <c r="Z59">
        <v>6.3145860000000003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8.0280629999999995</v>
      </c>
      <c r="AG59">
        <v>41.366470999999997</v>
      </c>
      <c r="AH59">
        <v>0</v>
      </c>
      <c r="AI59">
        <v>0</v>
      </c>
      <c r="AJ59">
        <v>0</v>
      </c>
      <c r="AK59">
        <v>25.586493999999998</v>
      </c>
      <c r="AL59">
        <v>0</v>
      </c>
      <c r="AM59">
        <v>0</v>
      </c>
      <c r="AN59">
        <v>0.75485899999999995</v>
      </c>
      <c r="AO59">
        <v>0</v>
      </c>
      <c r="AP59">
        <v>0</v>
      </c>
      <c r="AQ59">
        <v>40.451259999999998</v>
      </c>
      <c r="AR59">
        <v>46.271124</v>
      </c>
      <c r="AS59">
        <v>30.733129000000002</v>
      </c>
      <c r="AT59">
        <v>10.837063000000001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80.341885000000019</v>
      </c>
      <c r="BA59">
        <f t="shared" si="1"/>
        <v>1773.4153620000002</v>
      </c>
      <c r="BD59">
        <v>7.37</v>
      </c>
      <c r="BE59">
        <v>1.88</v>
      </c>
      <c r="BF59">
        <v>2.92</v>
      </c>
      <c r="BG59">
        <v>1.77</v>
      </c>
      <c r="BH59">
        <v>9</v>
      </c>
      <c r="BI59">
        <v>0.53</v>
      </c>
      <c r="BJ59">
        <v>1.98</v>
      </c>
      <c r="BK59">
        <v>0.91</v>
      </c>
      <c r="BL59">
        <v>0</v>
      </c>
      <c r="BM59">
        <v>0.19</v>
      </c>
      <c r="BN59">
        <v>3.44</v>
      </c>
      <c r="BO59">
        <v>3.64</v>
      </c>
      <c r="BP59">
        <v>0.24</v>
      </c>
      <c r="BQ59">
        <v>1.94</v>
      </c>
      <c r="BR59">
        <v>2.11</v>
      </c>
      <c r="BS59">
        <v>1.58</v>
      </c>
      <c r="BT59">
        <v>2.5942379999999998</v>
      </c>
      <c r="BU59">
        <v>1.292867</v>
      </c>
      <c r="BV59">
        <v>2.2560090000000002</v>
      </c>
      <c r="BW59">
        <v>1.872044</v>
      </c>
      <c r="BX59">
        <v>0.944079</v>
      </c>
      <c r="BY59">
        <v>2.5857320000000001</v>
      </c>
      <c r="BZ59">
        <v>1.279075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4.5233090000000002</v>
      </c>
      <c r="CK59">
        <v>0.90098199999999995</v>
      </c>
      <c r="CL59">
        <v>1.8673630000000001</v>
      </c>
      <c r="CM59">
        <v>3.3835130000000002</v>
      </c>
      <c r="CN59">
        <v>3.4131680000000002</v>
      </c>
      <c r="CO59">
        <v>1.985843</v>
      </c>
      <c r="CP59">
        <v>4.102703</v>
      </c>
      <c r="CQ59">
        <v>3.4131680000000002</v>
      </c>
      <c r="CR59">
        <v>0.81120999999999999</v>
      </c>
      <c r="CS59">
        <v>2.6914389999999999</v>
      </c>
      <c r="CT59">
        <v>0</v>
      </c>
      <c r="CU59">
        <v>0</v>
      </c>
      <c r="CV59">
        <v>0</v>
      </c>
      <c r="CW59">
        <v>0.92514300000000005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80.341885000000019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296.35236600000002</v>
      </c>
      <c r="L60">
        <v>253.66526999999999</v>
      </c>
      <c r="M60">
        <v>89.518784999999994</v>
      </c>
      <c r="N60">
        <v>114.78770799999999</v>
      </c>
      <c r="O60">
        <v>60.112765000000003</v>
      </c>
      <c r="P60">
        <v>95.192171999999999</v>
      </c>
      <c r="Q60">
        <v>15.698980000000001</v>
      </c>
      <c r="R60">
        <v>40.208396999999998</v>
      </c>
      <c r="S60">
        <v>21.243632999999999</v>
      </c>
      <c r="T60">
        <v>0.53956000000000004</v>
      </c>
      <c r="U60">
        <v>336.23741200000001</v>
      </c>
      <c r="V60">
        <v>13.729875</v>
      </c>
      <c r="W60">
        <v>25.169896000000001</v>
      </c>
      <c r="X60">
        <v>120.27360899999999</v>
      </c>
      <c r="Y60">
        <v>0</v>
      </c>
      <c r="Z60">
        <v>6.3145860000000003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8.0280629999999995</v>
      </c>
      <c r="AG60">
        <v>41.366470999999997</v>
      </c>
      <c r="AH60">
        <v>0</v>
      </c>
      <c r="AI60">
        <v>0</v>
      </c>
      <c r="AJ60">
        <v>0</v>
      </c>
      <c r="AK60">
        <v>25.586493999999998</v>
      </c>
      <c r="AL60">
        <v>0</v>
      </c>
      <c r="AM60">
        <v>0</v>
      </c>
      <c r="AN60">
        <v>0.75485899999999995</v>
      </c>
      <c r="AO60">
        <v>0</v>
      </c>
      <c r="AP60">
        <v>0</v>
      </c>
      <c r="AQ60">
        <v>40.451259999999998</v>
      </c>
      <c r="AR60">
        <v>46.271124</v>
      </c>
      <c r="AS60">
        <v>30.733129000000002</v>
      </c>
      <c r="AT60">
        <v>10.837063000000001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80.341885000000019</v>
      </c>
      <c r="BA60">
        <f t="shared" si="1"/>
        <v>1773.4153620000002</v>
      </c>
      <c r="BD60">
        <v>7.37</v>
      </c>
      <c r="BE60">
        <v>1.88</v>
      </c>
      <c r="BF60">
        <v>2.92</v>
      </c>
      <c r="BG60">
        <v>1.77</v>
      </c>
      <c r="BH60">
        <v>9</v>
      </c>
      <c r="BI60">
        <v>0.53</v>
      </c>
      <c r="BJ60">
        <v>1.98</v>
      </c>
      <c r="BK60">
        <v>0.91</v>
      </c>
      <c r="BL60">
        <v>0</v>
      </c>
      <c r="BM60">
        <v>0.19</v>
      </c>
      <c r="BN60">
        <v>3.44</v>
      </c>
      <c r="BO60">
        <v>3.64</v>
      </c>
      <c r="BP60">
        <v>0.24</v>
      </c>
      <c r="BQ60">
        <v>1.94</v>
      </c>
      <c r="BR60">
        <v>2.11</v>
      </c>
      <c r="BS60">
        <v>1.58</v>
      </c>
      <c r="BT60">
        <v>2.5942379999999998</v>
      </c>
      <c r="BU60">
        <v>1.292867</v>
      </c>
      <c r="BV60">
        <v>2.2560090000000002</v>
      </c>
      <c r="BW60">
        <v>1.872044</v>
      </c>
      <c r="BX60">
        <v>0.944079</v>
      </c>
      <c r="BY60">
        <v>2.5857320000000001</v>
      </c>
      <c r="BZ60">
        <v>1.279075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4.5233090000000002</v>
      </c>
      <c r="CK60">
        <v>0.90098199999999995</v>
      </c>
      <c r="CL60">
        <v>1.8673630000000001</v>
      </c>
      <c r="CM60">
        <v>3.3835130000000002</v>
      </c>
      <c r="CN60">
        <v>3.4131680000000002</v>
      </c>
      <c r="CO60">
        <v>1.985843</v>
      </c>
      <c r="CP60">
        <v>4.102703</v>
      </c>
      <c r="CQ60">
        <v>3.4131680000000002</v>
      </c>
      <c r="CR60">
        <v>0.81120999999999999</v>
      </c>
      <c r="CS60">
        <v>2.6914389999999999</v>
      </c>
      <c r="CT60">
        <v>0</v>
      </c>
      <c r="CU60">
        <v>0</v>
      </c>
      <c r="CV60">
        <v>0</v>
      </c>
      <c r="CW60">
        <v>0.92514300000000005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80.341885000000019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325.57272</v>
      </c>
      <c r="L61">
        <v>299.91327000000001</v>
      </c>
      <c r="M61">
        <v>89.518784999999994</v>
      </c>
      <c r="N61">
        <v>114.78770799999999</v>
      </c>
      <c r="O61">
        <v>60.112765000000003</v>
      </c>
      <c r="P61">
        <v>95.924419</v>
      </c>
      <c r="Q61">
        <v>15.698980000000001</v>
      </c>
      <c r="R61">
        <v>40.208396999999998</v>
      </c>
      <c r="S61">
        <v>21.243632999999999</v>
      </c>
      <c r="T61">
        <v>0.53956000000000004</v>
      </c>
      <c r="U61">
        <v>336.23741200000001</v>
      </c>
      <c r="V61">
        <v>13.729875</v>
      </c>
      <c r="W61">
        <v>25.169896000000001</v>
      </c>
      <c r="X61">
        <v>120.27360899999999</v>
      </c>
      <c r="Y61">
        <v>0</v>
      </c>
      <c r="Z61">
        <v>6.3145860000000003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8.0280629999999995</v>
      </c>
      <c r="AG61">
        <v>41.366470999999997</v>
      </c>
      <c r="AH61">
        <v>0</v>
      </c>
      <c r="AI61">
        <v>0</v>
      </c>
      <c r="AJ61">
        <v>0</v>
      </c>
      <c r="AK61">
        <v>25.586493999999998</v>
      </c>
      <c r="AL61">
        <v>0</v>
      </c>
      <c r="AM61">
        <v>0</v>
      </c>
      <c r="AN61">
        <v>0.75485899999999995</v>
      </c>
      <c r="AO61">
        <v>0</v>
      </c>
      <c r="AP61">
        <v>0</v>
      </c>
      <c r="AQ61">
        <v>40.451259999999998</v>
      </c>
      <c r="AR61">
        <v>46.271124</v>
      </c>
      <c r="AS61">
        <v>30.733129000000002</v>
      </c>
      <c r="AT61">
        <v>10.837063000000001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80.291885000000008</v>
      </c>
      <c r="BA61">
        <f t="shared" si="1"/>
        <v>1849.565963</v>
      </c>
      <c r="BD61">
        <v>7.37</v>
      </c>
      <c r="BE61">
        <v>1.88</v>
      </c>
      <c r="BF61">
        <v>2.92</v>
      </c>
      <c r="BG61">
        <v>1.77</v>
      </c>
      <c r="BH61">
        <v>9</v>
      </c>
      <c r="BI61">
        <v>0.53</v>
      </c>
      <c r="BJ61">
        <v>1.93</v>
      </c>
      <c r="BK61">
        <v>0.91</v>
      </c>
      <c r="BL61">
        <v>0</v>
      </c>
      <c r="BM61">
        <v>0.19</v>
      </c>
      <c r="BN61">
        <v>3.44</v>
      </c>
      <c r="BO61">
        <v>3.64</v>
      </c>
      <c r="BP61">
        <v>0.24</v>
      </c>
      <c r="BQ61">
        <v>1.94</v>
      </c>
      <c r="BR61">
        <v>2.11</v>
      </c>
      <c r="BS61">
        <v>1.58</v>
      </c>
      <c r="BT61">
        <v>2.5942379999999998</v>
      </c>
      <c r="BU61">
        <v>1.292867</v>
      </c>
      <c r="BV61">
        <v>2.2560090000000002</v>
      </c>
      <c r="BW61">
        <v>1.872044</v>
      </c>
      <c r="BX61">
        <v>0.944079</v>
      </c>
      <c r="BY61">
        <v>2.5857320000000001</v>
      </c>
      <c r="BZ61">
        <v>1.279075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4.5233090000000002</v>
      </c>
      <c r="CK61">
        <v>0.90098199999999995</v>
      </c>
      <c r="CL61">
        <v>1.8673630000000001</v>
      </c>
      <c r="CM61">
        <v>3.3835130000000002</v>
      </c>
      <c r="CN61">
        <v>3.4131680000000002</v>
      </c>
      <c r="CO61">
        <v>1.985843</v>
      </c>
      <c r="CP61">
        <v>4.102703</v>
      </c>
      <c r="CQ61">
        <v>3.4131680000000002</v>
      </c>
      <c r="CR61">
        <v>0.81120999999999999</v>
      </c>
      <c r="CS61">
        <v>2.6914389999999999</v>
      </c>
      <c r="CT61">
        <v>0</v>
      </c>
      <c r="CU61">
        <v>0</v>
      </c>
      <c r="CV61">
        <v>0</v>
      </c>
      <c r="CW61">
        <v>0.92514300000000005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80.291885000000008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325.57272</v>
      </c>
      <c r="L62">
        <v>376.99327</v>
      </c>
      <c r="M62">
        <v>89.518784999999994</v>
      </c>
      <c r="N62">
        <v>114.78770799999999</v>
      </c>
      <c r="O62">
        <v>60.112765000000003</v>
      </c>
      <c r="P62">
        <v>95.924419</v>
      </c>
      <c r="Q62">
        <v>15.698980000000001</v>
      </c>
      <c r="R62">
        <v>40.208396999999998</v>
      </c>
      <c r="S62">
        <v>21.243632999999999</v>
      </c>
      <c r="T62">
        <v>0.53956000000000004</v>
      </c>
      <c r="U62">
        <v>336.23741200000001</v>
      </c>
      <c r="V62">
        <v>13.729875</v>
      </c>
      <c r="W62">
        <v>33.529134999999997</v>
      </c>
      <c r="X62">
        <v>120.27360899999999</v>
      </c>
      <c r="Y62">
        <v>0</v>
      </c>
      <c r="Z62">
        <v>6.3145860000000003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8.0280629999999995</v>
      </c>
      <c r="AG62">
        <v>41.366470999999997</v>
      </c>
      <c r="AH62">
        <v>0</v>
      </c>
      <c r="AI62">
        <v>0</v>
      </c>
      <c r="AJ62">
        <v>0</v>
      </c>
      <c r="AK62">
        <v>25.586493999999998</v>
      </c>
      <c r="AL62">
        <v>0</v>
      </c>
      <c r="AM62">
        <v>0</v>
      </c>
      <c r="AN62">
        <v>0.75485899999999995</v>
      </c>
      <c r="AO62">
        <v>0</v>
      </c>
      <c r="AP62">
        <v>0</v>
      </c>
      <c r="AQ62">
        <v>40.451259999999998</v>
      </c>
      <c r="AR62">
        <v>46.271124</v>
      </c>
      <c r="AS62">
        <v>30.733129000000002</v>
      </c>
      <c r="AT62">
        <v>10.837063000000001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80.241885000000011</v>
      </c>
      <c r="BA62">
        <f t="shared" si="1"/>
        <v>1934.9552019999996</v>
      </c>
      <c r="BD62">
        <v>7.37</v>
      </c>
      <c r="BE62">
        <v>1.88</v>
      </c>
      <c r="BF62">
        <v>2.92</v>
      </c>
      <c r="BG62">
        <v>1.77</v>
      </c>
      <c r="BH62">
        <v>9</v>
      </c>
      <c r="BI62">
        <v>0.51</v>
      </c>
      <c r="BJ62">
        <v>1.9</v>
      </c>
      <c r="BK62">
        <v>0.91</v>
      </c>
      <c r="BL62">
        <v>0</v>
      </c>
      <c r="BM62">
        <v>0.19</v>
      </c>
      <c r="BN62">
        <v>3.44</v>
      </c>
      <c r="BO62">
        <v>3.64</v>
      </c>
      <c r="BP62">
        <v>0.24</v>
      </c>
      <c r="BQ62">
        <v>1.94</v>
      </c>
      <c r="BR62">
        <v>2.11</v>
      </c>
      <c r="BS62">
        <v>1.58</v>
      </c>
      <c r="BT62">
        <v>2.5942379999999998</v>
      </c>
      <c r="BU62">
        <v>1.292867</v>
      </c>
      <c r="BV62">
        <v>2.2560090000000002</v>
      </c>
      <c r="BW62">
        <v>1.872044</v>
      </c>
      <c r="BX62">
        <v>0.944079</v>
      </c>
      <c r="BY62">
        <v>2.5857320000000001</v>
      </c>
      <c r="BZ62">
        <v>1.279075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4.5233090000000002</v>
      </c>
      <c r="CK62">
        <v>0.90098199999999995</v>
      </c>
      <c r="CL62">
        <v>1.8673630000000001</v>
      </c>
      <c r="CM62">
        <v>3.3835130000000002</v>
      </c>
      <c r="CN62">
        <v>3.4131680000000002</v>
      </c>
      <c r="CO62">
        <v>1.985843</v>
      </c>
      <c r="CP62">
        <v>4.102703</v>
      </c>
      <c r="CQ62">
        <v>3.4131680000000002</v>
      </c>
      <c r="CR62">
        <v>0.81120999999999999</v>
      </c>
      <c r="CS62">
        <v>2.6914389999999999</v>
      </c>
      <c r="CT62">
        <v>0</v>
      </c>
      <c r="CU62">
        <v>0</v>
      </c>
      <c r="CV62">
        <v>0</v>
      </c>
      <c r="CW62">
        <v>0.92514300000000005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80.241885000000011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325.57272</v>
      </c>
      <c r="L63">
        <v>376.99327</v>
      </c>
      <c r="M63">
        <v>89.518784999999994</v>
      </c>
      <c r="N63">
        <v>114.78770799999999</v>
      </c>
      <c r="O63">
        <v>60.112765000000003</v>
      </c>
      <c r="P63">
        <v>95.924419</v>
      </c>
      <c r="Q63">
        <v>15.698980000000001</v>
      </c>
      <c r="R63">
        <v>40.208396999999998</v>
      </c>
      <c r="S63">
        <v>21.243632999999999</v>
      </c>
      <c r="T63">
        <v>0.53956000000000004</v>
      </c>
      <c r="U63">
        <v>336.23741200000001</v>
      </c>
      <c r="V63">
        <v>13.729875</v>
      </c>
      <c r="W63">
        <v>33.529134999999997</v>
      </c>
      <c r="X63">
        <v>120.27360899999999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8.0280629999999995</v>
      </c>
      <c r="AG63">
        <v>41.366470999999997</v>
      </c>
      <c r="AH63">
        <v>0</v>
      </c>
      <c r="AI63">
        <v>0</v>
      </c>
      <c r="AJ63">
        <v>0</v>
      </c>
      <c r="AK63">
        <v>25.586493999999998</v>
      </c>
      <c r="AL63">
        <v>0</v>
      </c>
      <c r="AM63">
        <v>0</v>
      </c>
      <c r="AN63">
        <v>0.75485899999999995</v>
      </c>
      <c r="AO63">
        <v>0</v>
      </c>
      <c r="AP63">
        <v>0</v>
      </c>
      <c r="AQ63">
        <v>40.451259999999998</v>
      </c>
      <c r="AR63">
        <v>46.271124</v>
      </c>
      <c r="AS63">
        <v>30.733129000000002</v>
      </c>
      <c r="AT63">
        <v>10.837063000000001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80.331885000000014</v>
      </c>
      <c r="BA63">
        <f t="shared" si="1"/>
        <v>1928.7306159999998</v>
      </c>
      <c r="BD63">
        <v>7.46</v>
      </c>
      <c r="BE63">
        <v>1.88</v>
      </c>
      <c r="BF63">
        <v>2.92</v>
      </c>
      <c r="BG63">
        <v>1.77</v>
      </c>
      <c r="BH63">
        <v>9</v>
      </c>
      <c r="BI63">
        <v>0.51</v>
      </c>
      <c r="BJ63">
        <v>1.9</v>
      </c>
      <c r="BK63">
        <v>0.91</v>
      </c>
      <c r="BL63">
        <v>0</v>
      </c>
      <c r="BM63">
        <v>0.19</v>
      </c>
      <c r="BN63">
        <v>3.44</v>
      </c>
      <c r="BO63">
        <v>3.64</v>
      </c>
      <c r="BP63">
        <v>0.24</v>
      </c>
      <c r="BQ63">
        <v>1.94</v>
      </c>
      <c r="BR63">
        <v>2.11</v>
      </c>
      <c r="BS63">
        <v>1.58</v>
      </c>
      <c r="BT63">
        <v>2.5942379999999998</v>
      </c>
      <c r="BU63">
        <v>1.292867</v>
      </c>
      <c r="BV63">
        <v>2.2560090000000002</v>
      </c>
      <c r="BW63">
        <v>1.872044</v>
      </c>
      <c r="BX63">
        <v>0.944079</v>
      </c>
      <c r="BY63">
        <v>2.5857320000000001</v>
      </c>
      <c r="BZ63">
        <v>1.279075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4.5233090000000002</v>
      </c>
      <c r="CK63">
        <v>0.90098199999999995</v>
      </c>
      <c r="CL63">
        <v>1.8673630000000001</v>
      </c>
      <c r="CM63">
        <v>3.3835130000000002</v>
      </c>
      <c r="CN63">
        <v>3.4131680000000002</v>
      </c>
      <c r="CO63">
        <v>1.985843</v>
      </c>
      <c r="CP63">
        <v>4.102703</v>
      </c>
      <c r="CQ63">
        <v>3.4131680000000002</v>
      </c>
      <c r="CR63">
        <v>0.81120999999999999</v>
      </c>
      <c r="CS63">
        <v>2.6914389999999999</v>
      </c>
      <c r="CT63">
        <v>0</v>
      </c>
      <c r="CU63">
        <v>0</v>
      </c>
      <c r="CV63">
        <v>0</v>
      </c>
      <c r="CW63">
        <v>0.92514300000000005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80.331885000000014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325.57272</v>
      </c>
      <c r="L64">
        <v>376.99327</v>
      </c>
      <c r="M64">
        <v>89.518784999999994</v>
      </c>
      <c r="N64">
        <v>114.78770799999999</v>
      </c>
      <c r="O64">
        <v>60.112765000000003</v>
      </c>
      <c r="P64">
        <v>95.924419</v>
      </c>
      <c r="Q64">
        <v>15.698980000000001</v>
      </c>
      <c r="R64">
        <v>40.208396999999998</v>
      </c>
      <c r="S64">
        <v>21.243632999999999</v>
      </c>
      <c r="T64">
        <v>0.53956000000000004</v>
      </c>
      <c r="U64">
        <v>336.23741200000001</v>
      </c>
      <c r="V64">
        <v>13.729875</v>
      </c>
      <c r="W64">
        <v>33.529134999999997</v>
      </c>
      <c r="X64">
        <v>120.27360899999999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8.0280629999999995</v>
      </c>
      <c r="AG64">
        <v>41.366470999999997</v>
      </c>
      <c r="AH64">
        <v>0</v>
      </c>
      <c r="AI64">
        <v>0</v>
      </c>
      <c r="AJ64">
        <v>0</v>
      </c>
      <c r="AK64">
        <v>25.586493999999998</v>
      </c>
      <c r="AL64">
        <v>0</v>
      </c>
      <c r="AM64">
        <v>0</v>
      </c>
      <c r="AN64">
        <v>0.75485899999999995</v>
      </c>
      <c r="AO64">
        <v>0</v>
      </c>
      <c r="AP64">
        <v>0</v>
      </c>
      <c r="AQ64">
        <v>40.451259999999998</v>
      </c>
      <c r="AR64">
        <v>46.271124</v>
      </c>
      <c r="AS64">
        <v>30.733129000000002</v>
      </c>
      <c r="AT64">
        <v>10.837063000000001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80.331885000000014</v>
      </c>
      <c r="BA64">
        <f t="shared" si="1"/>
        <v>1928.7306159999998</v>
      </c>
      <c r="BD64">
        <v>7.46</v>
      </c>
      <c r="BE64">
        <v>1.88</v>
      </c>
      <c r="BF64">
        <v>2.92</v>
      </c>
      <c r="BG64">
        <v>1.77</v>
      </c>
      <c r="BH64">
        <v>9</v>
      </c>
      <c r="BI64">
        <v>0.51</v>
      </c>
      <c r="BJ64">
        <v>1.9</v>
      </c>
      <c r="BK64">
        <v>0.91</v>
      </c>
      <c r="BL64">
        <v>0</v>
      </c>
      <c r="BM64">
        <v>0.19</v>
      </c>
      <c r="BN64">
        <v>3.44</v>
      </c>
      <c r="BO64">
        <v>3.64</v>
      </c>
      <c r="BP64">
        <v>0.24</v>
      </c>
      <c r="BQ64">
        <v>1.94</v>
      </c>
      <c r="BR64">
        <v>2.11</v>
      </c>
      <c r="BS64">
        <v>1.58</v>
      </c>
      <c r="BT64">
        <v>2.5942379999999998</v>
      </c>
      <c r="BU64">
        <v>1.292867</v>
      </c>
      <c r="BV64">
        <v>2.2560090000000002</v>
      </c>
      <c r="BW64">
        <v>1.872044</v>
      </c>
      <c r="BX64">
        <v>0.944079</v>
      </c>
      <c r="BY64">
        <v>2.5857320000000001</v>
      </c>
      <c r="BZ64">
        <v>1.279075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4.5233090000000002</v>
      </c>
      <c r="CK64">
        <v>0.90098199999999995</v>
      </c>
      <c r="CL64">
        <v>1.8673630000000001</v>
      </c>
      <c r="CM64">
        <v>3.3835130000000002</v>
      </c>
      <c r="CN64">
        <v>3.4131680000000002</v>
      </c>
      <c r="CO64">
        <v>1.985843</v>
      </c>
      <c r="CP64">
        <v>4.102703</v>
      </c>
      <c r="CQ64">
        <v>3.4131680000000002</v>
      </c>
      <c r="CR64">
        <v>0.81120999999999999</v>
      </c>
      <c r="CS64">
        <v>2.6914389999999999</v>
      </c>
      <c r="CT64">
        <v>0</v>
      </c>
      <c r="CU64">
        <v>0</v>
      </c>
      <c r="CV64">
        <v>0</v>
      </c>
      <c r="CW64">
        <v>0.92514300000000005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80.331885000000014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325.57272</v>
      </c>
      <c r="L65">
        <v>376.99327</v>
      </c>
      <c r="M65">
        <v>89.518784999999994</v>
      </c>
      <c r="N65">
        <v>114.78770799999999</v>
      </c>
      <c r="O65">
        <v>60.112765000000003</v>
      </c>
      <c r="P65">
        <v>95.924419</v>
      </c>
      <c r="Q65">
        <v>15.698980000000001</v>
      </c>
      <c r="R65">
        <v>40.208396999999998</v>
      </c>
      <c r="S65">
        <v>21.243632999999999</v>
      </c>
      <c r="T65">
        <v>0.53956000000000004</v>
      </c>
      <c r="U65">
        <v>336.23741200000001</v>
      </c>
      <c r="V65">
        <v>13.729875</v>
      </c>
      <c r="W65">
        <v>33.529134999999997</v>
      </c>
      <c r="X65">
        <v>120.27360899999999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8.0280629999999995</v>
      </c>
      <c r="AG65">
        <v>41.366470999999997</v>
      </c>
      <c r="AH65">
        <v>0</v>
      </c>
      <c r="AI65">
        <v>0</v>
      </c>
      <c r="AJ65">
        <v>0</v>
      </c>
      <c r="AK65">
        <v>25.586493999999998</v>
      </c>
      <c r="AL65">
        <v>0</v>
      </c>
      <c r="AM65">
        <v>0</v>
      </c>
      <c r="AN65">
        <v>0.75485899999999995</v>
      </c>
      <c r="AO65">
        <v>0</v>
      </c>
      <c r="AP65">
        <v>0</v>
      </c>
      <c r="AQ65">
        <v>40.451259999999998</v>
      </c>
      <c r="AR65">
        <v>46.271124</v>
      </c>
      <c r="AS65">
        <v>30.733129000000002</v>
      </c>
      <c r="AT65">
        <v>10.837063000000001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80.331885000000014</v>
      </c>
      <c r="BA65">
        <f t="shared" si="1"/>
        <v>1928.7306159999998</v>
      </c>
      <c r="BD65">
        <v>7.46</v>
      </c>
      <c r="BE65">
        <v>1.88</v>
      </c>
      <c r="BF65">
        <v>2.92</v>
      </c>
      <c r="BG65">
        <v>1.77</v>
      </c>
      <c r="BH65">
        <v>9</v>
      </c>
      <c r="BI65">
        <v>0.51</v>
      </c>
      <c r="BJ65">
        <v>1.9</v>
      </c>
      <c r="BK65">
        <v>0.91</v>
      </c>
      <c r="BL65">
        <v>0</v>
      </c>
      <c r="BM65">
        <v>0.19</v>
      </c>
      <c r="BN65">
        <v>3.44</v>
      </c>
      <c r="BO65">
        <v>3.64</v>
      </c>
      <c r="BP65">
        <v>0.24</v>
      </c>
      <c r="BQ65">
        <v>1.94</v>
      </c>
      <c r="BR65">
        <v>2.11</v>
      </c>
      <c r="BS65">
        <v>1.58</v>
      </c>
      <c r="BT65">
        <v>2.5942379999999998</v>
      </c>
      <c r="BU65">
        <v>1.292867</v>
      </c>
      <c r="BV65">
        <v>2.2560090000000002</v>
      </c>
      <c r="BW65">
        <v>1.872044</v>
      </c>
      <c r="BX65">
        <v>0.944079</v>
      </c>
      <c r="BY65">
        <v>2.5857320000000001</v>
      </c>
      <c r="BZ65">
        <v>1.279075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4.5233090000000002</v>
      </c>
      <c r="CK65">
        <v>0.90098199999999995</v>
      </c>
      <c r="CL65">
        <v>1.8673630000000001</v>
      </c>
      <c r="CM65">
        <v>3.3835130000000002</v>
      </c>
      <c r="CN65">
        <v>3.4131680000000002</v>
      </c>
      <c r="CO65">
        <v>1.985843</v>
      </c>
      <c r="CP65">
        <v>4.102703</v>
      </c>
      <c r="CQ65">
        <v>3.4131680000000002</v>
      </c>
      <c r="CR65">
        <v>0.81120999999999999</v>
      </c>
      <c r="CS65">
        <v>2.6914389999999999</v>
      </c>
      <c r="CT65">
        <v>0</v>
      </c>
      <c r="CU65">
        <v>0</v>
      </c>
      <c r="CV65">
        <v>0</v>
      </c>
      <c r="CW65">
        <v>0.92514300000000005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80.331885000000014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325.57272</v>
      </c>
      <c r="L66">
        <v>376.99327</v>
      </c>
      <c r="M66">
        <v>89.518784999999994</v>
      </c>
      <c r="N66">
        <v>114.78770799999999</v>
      </c>
      <c r="O66">
        <v>60.112765000000003</v>
      </c>
      <c r="P66">
        <v>95.924419</v>
      </c>
      <c r="Q66">
        <v>15.698980000000001</v>
      </c>
      <c r="R66">
        <v>40.208396999999998</v>
      </c>
      <c r="S66">
        <v>21.243632999999999</v>
      </c>
      <c r="T66">
        <v>0.53956000000000004</v>
      </c>
      <c r="U66">
        <v>336.23741200000001</v>
      </c>
      <c r="V66">
        <v>13.729875</v>
      </c>
      <c r="W66">
        <v>33.529134999999997</v>
      </c>
      <c r="X66">
        <v>120.27360899999999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8.0280629999999995</v>
      </c>
      <c r="AG66">
        <v>41.366470999999997</v>
      </c>
      <c r="AH66">
        <v>0</v>
      </c>
      <c r="AI66">
        <v>0</v>
      </c>
      <c r="AJ66">
        <v>0</v>
      </c>
      <c r="AK66">
        <v>25.586493999999998</v>
      </c>
      <c r="AL66">
        <v>0</v>
      </c>
      <c r="AM66">
        <v>10.520269000000001</v>
      </c>
      <c r="AN66">
        <v>0.75485899999999995</v>
      </c>
      <c r="AO66">
        <v>0</v>
      </c>
      <c r="AP66">
        <v>0</v>
      </c>
      <c r="AQ66">
        <v>40.451259999999998</v>
      </c>
      <c r="AR66">
        <v>46.271124</v>
      </c>
      <c r="AS66">
        <v>30.733129000000002</v>
      </c>
      <c r="AT66">
        <v>10.837063000000001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80.331885000000014</v>
      </c>
      <c r="BA66">
        <f t="shared" si="1"/>
        <v>1939.2508849999999</v>
      </c>
      <c r="BD66">
        <v>7.46</v>
      </c>
      <c r="BE66">
        <v>1.88</v>
      </c>
      <c r="BF66">
        <v>2.92</v>
      </c>
      <c r="BG66">
        <v>1.77</v>
      </c>
      <c r="BH66">
        <v>9</v>
      </c>
      <c r="BI66">
        <v>0.51</v>
      </c>
      <c r="BJ66">
        <v>1.9</v>
      </c>
      <c r="BK66">
        <v>0.91</v>
      </c>
      <c r="BL66">
        <v>0</v>
      </c>
      <c r="BM66">
        <v>0.19</v>
      </c>
      <c r="BN66">
        <v>3.44</v>
      </c>
      <c r="BO66">
        <v>3.64</v>
      </c>
      <c r="BP66">
        <v>0.24</v>
      </c>
      <c r="BQ66">
        <v>1.94</v>
      </c>
      <c r="BR66">
        <v>2.11</v>
      </c>
      <c r="BS66">
        <v>1.58</v>
      </c>
      <c r="BT66">
        <v>2.5942379999999998</v>
      </c>
      <c r="BU66">
        <v>1.292867</v>
      </c>
      <c r="BV66">
        <v>2.2560090000000002</v>
      </c>
      <c r="BW66">
        <v>1.872044</v>
      </c>
      <c r="BX66">
        <v>0.944079</v>
      </c>
      <c r="BY66">
        <v>2.5857320000000001</v>
      </c>
      <c r="BZ66">
        <v>1.279075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4.5233090000000002</v>
      </c>
      <c r="CK66">
        <v>0.90098199999999995</v>
      </c>
      <c r="CL66">
        <v>1.8673630000000001</v>
      </c>
      <c r="CM66">
        <v>3.3835130000000002</v>
      </c>
      <c r="CN66">
        <v>3.4131680000000002</v>
      </c>
      <c r="CO66">
        <v>1.985843</v>
      </c>
      <c r="CP66">
        <v>4.102703</v>
      </c>
      <c r="CQ66">
        <v>3.4131680000000002</v>
      </c>
      <c r="CR66">
        <v>0.81120999999999999</v>
      </c>
      <c r="CS66">
        <v>2.6914389999999999</v>
      </c>
      <c r="CT66">
        <v>0</v>
      </c>
      <c r="CU66">
        <v>0</v>
      </c>
      <c r="CV66">
        <v>0</v>
      </c>
      <c r="CW66">
        <v>0.92514300000000005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80.331885000000014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325.57272</v>
      </c>
      <c r="L67">
        <v>376.99327</v>
      </c>
      <c r="M67">
        <v>89.518784999999994</v>
      </c>
      <c r="N67">
        <v>114.78770799999999</v>
      </c>
      <c r="O67">
        <v>60.112765000000003</v>
      </c>
      <c r="P67">
        <v>95.924419</v>
      </c>
      <c r="Q67">
        <v>15.698980000000001</v>
      </c>
      <c r="R67">
        <v>40.208396999999998</v>
      </c>
      <c r="S67">
        <v>21.243632999999999</v>
      </c>
      <c r="T67">
        <v>0.53956000000000004</v>
      </c>
      <c r="U67">
        <v>336.23741200000001</v>
      </c>
      <c r="V67">
        <v>13.729875</v>
      </c>
      <c r="W67">
        <v>33.043714000000001</v>
      </c>
      <c r="X67">
        <v>120.27360899999999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8.0280629999999995</v>
      </c>
      <c r="AG67">
        <v>41.366470999999997</v>
      </c>
      <c r="AH67">
        <v>0</v>
      </c>
      <c r="AI67">
        <v>0</v>
      </c>
      <c r="AJ67">
        <v>0</v>
      </c>
      <c r="AK67">
        <v>25.586493999999998</v>
      </c>
      <c r="AL67">
        <v>0</v>
      </c>
      <c r="AM67">
        <v>10.520269000000001</v>
      </c>
      <c r="AN67">
        <v>0.75485899999999995</v>
      </c>
      <c r="AO67">
        <v>0</v>
      </c>
      <c r="AP67">
        <v>5.9243690000000004</v>
      </c>
      <c r="AQ67">
        <v>40.451259999999998</v>
      </c>
      <c r="AR67">
        <v>46.271124</v>
      </c>
      <c r="AS67">
        <v>30.733129000000002</v>
      </c>
      <c r="AT67">
        <v>10.837063000000001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80.331885000000014</v>
      </c>
      <c r="BA67">
        <f t="shared" si="1"/>
        <v>1944.6898329999999</v>
      </c>
      <c r="BD67">
        <v>7.46</v>
      </c>
      <c r="BE67">
        <v>1.88</v>
      </c>
      <c r="BF67">
        <v>2.92</v>
      </c>
      <c r="BG67">
        <v>1.77</v>
      </c>
      <c r="BH67">
        <v>9</v>
      </c>
      <c r="BI67">
        <v>0.51</v>
      </c>
      <c r="BJ67">
        <v>1.9</v>
      </c>
      <c r="BK67">
        <v>0.91</v>
      </c>
      <c r="BL67">
        <v>0</v>
      </c>
      <c r="BM67">
        <v>0.19</v>
      </c>
      <c r="BN67">
        <v>3.44</v>
      </c>
      <c r="BO67">
        <v>3.64</v>
      </c>
      <c r="BP67">
        <v>0.24</v>
      </c>
      <c r="BQ67">
        <v>1.94</v>
      </c>
      <c r="BR67">
        <v>2.11</v>
      </c>
      <c r="BS67">
        <v>1.58</v>
      </c>
      <c r="BT67">
        <v>2.5942379999999998</v>
      </c>
      <c r="BU67">
        <v>1.292867</v>
      </c>
      <c r="BV67">
        <v>2.2560090000000002</v>
      </c>
      <c r="BW67">
        <v>1.872044</v>
      </c>
      <c r="BX67">
        <v>0.944079</v>
      </c>
      <c r="BY67">
        <v>2.5857320000000001</v>
      </c>
      <c r="BZ67">
        <v>1.279075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4.5233090000000002</v>
      </c>
      <c r="CK67">
        <v>0.90098199999999995</v>
      </c>
      <c r="CL67">
        <v>1.8673630000000001</v>
      </c>
      <c r="CM67">
        <v>3.3835130000000002</v>
      </c>
      <c r="CN67">
        <v>3.4131680000000002</v>
      </c>
      <c r="CO67">
        <v>1.985843</v>
      </c>
      <c r="CP67">
        <v>4.102703</v>
      </c>
      <c r="CQ67">
        <v>3.4131680000000002</v>
      </c>
      <c r="CR67">
        <v>0.81120999999999999</v>
      </c>
      <c r="CS67">
        <v>2.6914389999999999</v>
      </c>
      <c r="CT67">
        <v>0</v>
      </c>
      <c r="CU67">
        <v>0</v>
      </c>
      <c r="CV67">
        <v>0</v>
      </c>
      <c r="CW67">
        <v>0.92514300000000005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80.331885000000014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325.57272</v>
      </c>
      <c r="L68">
        <v>376.99327</v>
      </c>
      <c r="M68">
        <v>89.518784999999994</v>
      </c>
      <c r="N68">
        <v>114.78770799999999</v>
      </c>
      <c r="O68">
        <v>60.112765000000003</v>
      </c>
      <c r="P68">
        <v>95.924419</v>
      </c>
      <c r="Q68">
        <v>15.698980000000001</v>
      </c>
      <c r="R68">
        <v>40.208396999999998</v>
      </c>
      <c r="S68">
        <v>21.243632999999999</v>
      </c>
      <c r="T68">
        <v>0.53956000000000004</v>
      </c>
      <c r="U68">
        <v>336.23741200000001</v>
      </c>
      <c r="V68">
        <v>13.729875</v>
      </c>
      <c r="W68">
        <v>33.043714000000001</v>
      </c>
      <c r="X68">
        <v>120.27360899999999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8.0280629999999995</v>
      </c>
      <c r="AG68">
        <v>41.366470999999997</v>
      </c>
      <c r="AH68">
        <v>0</v>
      </c>
      <c r="AI68">
        <v>0</v>
      </c>
      <c r="AJ68">
        <v>0</v>
      </c>
      <c r="AK68">
        <v>25.586493999999998</v>
      </c>
      <c r="AL68">
        <v>0</v>
      </c>
      <c r="AM68">
        <v>12.751842</v>
      </c>
      <c r="AN68">
        <v>0.75485899999999995</v>
      </c>
      <c r="AO68">
        <v>0</v>
      </c>
      <c r="AP68">
        <v>5.9243690000000004</v>
      </c>
      <c r="AQ68">
        <v>40.451259999999998</v>
      </c>
      <c r="AR68">
        <v>46.271124</v>
      </c>
      <c r="AS68">
        <v>30.733129000000002</v>
      </c>
      <c r="AT68">
        <v>10.837063000000001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80.331885000000014</v>
      </c>
      <c r="BA68">
        <f t="shared" ref="BA68:BA99" si="4">SUM(B68:AZ68)</f>
        <v>1946.9214059999997</v>
      </c>
      <c r="BD68">
        <v>7.46</v>
      </c>
      <c r="BE68">
        <v>1.88</v>
      </c>
      <c r="BF68">
        <v>2.92</v>
      </c>
      <c r="BG68">
        <v>1.77</v>
      </c>
      <c r="BH68">
        <v>9</v>
      </c>
      <c r="BI68">
        <v>0.51</v>
      </c>
      <c r="BJ68">
        <v>1.9</v>
      </c>
      <c r="BK68">
        <v>0.91</v>
      </c>
      <c r="BL68">
        <v>0</v>
      </c>
      <c r="BM68">
        <v>0.19</v>
      </c>
      <c r="BN68">
        <v>3.44</v>
      </c>
      <c r="BO68">
        <v>3.64</v>
      </c>
      <c r="BP68">
        <v>0.24</v>
      </c>
      <c r="BQ68">
        <v>1.94</v>
      </c>
      <c r="BR68">
        <v>2.11</v>
      </c>
      <c r="BS68">
        <v>1.58</v>
      </c>
      <c r="BT68">
        <v>2.5942379999999998</v>
      </c>
      <c r="BU68">
        <v>1.292867</v>
      </c>
      <c r="BV68">
        <v>2.2560090000000002</v>
      </c>
      <c r="BW68">
        <v>1.872044</v>
      </c>
      <c r="BX68">
        <v>0.944079</v>
      </c>
      <c r="BY68">
        <v>2.5857320000000001</v>
      </c>
      <c r="BZ68">
        <v>1.279075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4.5233090000000002</v>
      </c>
      <c r="CK68">
        <v>0.90098199999999995</v>
      </c>
      <c r="CL68">
        <v>1.8673630000000001</v>
      </c>
      <c r="CM68">
        <v>3.3835130000000002</v>
      </c>
      <c r="CN68">
        <v>3.4131680000000002</v>
      </c>
      <c r="CO68">
        <v>1.985843</v>
      </c>
      <c r="CP68">
        <v>4.102703</v>
      </c>
      <c r="CQ68">
        <v>3.4131680000000002</v>
      </c>
      <c r="CR68">
        <v>0.81120999999999999</v>
      </c>
      <c r="CS68">
        <v>2.6914389999999999</v>
      </c>
      <c r="CT68">
        <v>0</v>
      </c>
      <c r="CU68">
        <v>0</v>
      </c>
      <c r="CV68">
        <v>0</v>
      </c>
      <c r="CW68">
        <v>0.92514300000000005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80.331885000000014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325.57272</v>
      </c>
      <c r="L69">
        <v>376.99327</v>
      </c>
      <c r="M69">
        <v>89.518784999999994</v>
      </c>
      <c r="N69">
        <v>114.78770799999999</v>
      </c>
      <c r="O69">
        <v>60.112765000000003</v>
      </c>
      <c r="P69">
        <v>95.924419</v>
      </c>
      <c r="Q69">
        <v>15.698980000000001</v>
      </c>
      <c r="R69">
        <v>40.208396999999998</v>
      </c>
      <c r="S69">
        <v>21.243632999999999</v>
      </c>
      <c r="T69">
        <v>0.53956000000000004</v>
      </c>
      <c r="U69">
        <v>336.23741200000001</v>
      </c>
      <c r="V69">
        <v>13.729875</v>
      </c>
      <c r="W69">
        <v>33.043714000000001</v>
      </c>
      <c r="X69">
        <v>120.27360899999999</v>
      </c>
      <c r="Y69">
        <v>0</v>
      </c>
      <c r="Z69">
        <v>6.3145860000000003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8.0280629999999995</v>
      </c>
      <c r="AG69">
        <v>41.366470999999997</v>
      </c>
      <c r="AH69">
        <v>18.265944999999999</v>
      </c>
      <c r="AI69">
        <v>0</v>
      </c>
      <c r="AJ69">
        <v>0</v>
      </c>
      <c r="AK69">
        <v>25.586493999999998</v>
      </c>
      <c r="AL69">
        <v>0</v>
      </c>
      <c r="AM69">
        <v>15.748524</v>
      </c>
      <c r="AN69">
        <v>0.75485899999999995</v>
      </c>
      <c r="AO69">
        <v>0</v>
      </c>
      <c r="AP69">
        <v>5.9243690000000004</v>
      </c>
      <c r="AQ69">
        <v>40.451259999999998</v>
      </c>
      <c r="AR69">
        <v>46.271124</v>
      </c>
      <c r="AS69">
        <v>30.733129000000002</v>
      </c>
      <c r="AT69">
        <v>10.837063000000001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80.476569000000012</v>
      </c>
      <c r="BA69">
        <f t="shared" si="4"/>
        <v>1974.6433029999998</v>
      </c>
      <c r="BD69">
        <v>7.46</v>
      </c>
      <c r="BE69">
        <v>1.88</v>
      </c>
      <c r="BF69">
        <v>2.92</v>
      </c>
      <c r="BG69">
        <v>1.77</v>
      </c>
      <c r="BH69">
        <v>9</v>
      </c>
      <c r="BI69">
        <v>0.51</v>
      </c>
      <c r="BJ69">
        <v>1.9</v>
      </c>
      <c r="BK69">
        <v>0.91</v>
      </c>
      <c r="BL69">
        <v>0</v>
      </c>
      <c r="BM69">
        <v>0.19</v>
      </c>
      <c r="BN69">
        <v>3.44</v>
      </c>
      <c r="BO69">
        <v>3.64</v>
      </c>
      <c r="BP69">
        <v>0.24</v>
      </c>
      <c r="BQ69">
        <v>1.94</v>
      </c>
      <c r="BR69">
        <v>2.11</v>
      </c>
      <c r="BS69">
        <v>1.58</v>
      </c>
      <c r="BT69">
        <v>2.5942379999999998</v>
      </c>
      <c r="BU69">
        <v>1.292867</v>
      </c>
      <c r="BV69">
        <v>2.2560090000000002</v>
      </c>
      <c r="BW69">
        <v>1.872044</v>
      </c>
      <c r="BX69">
        <v>0.944079</v>
      </c>
      <c r="BY69">
        <v>2.5857320000000001</v>
      </c>
      <c r="BZ69">
        <v>1.279075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4.5233090000000002</v>
      </c>
      <c r="CK69">
        <v>0.90098199999999995</v>
      </c>
      <c r="CL69">
        <v>1.8673630000000001</v>
      </c>
      <c r="CM69">
        <v>3.3835130000000002</v>
      </c>
      <c r="CN69">
        <v>3.4131680000000002</v>
      </c>
      <c r="CO69">
        <v>1.985843</v>
      </c>
      <c r="CP69">
        <v>4.102703</v>
      </c>
      <c r="CQ69">
        <v>3.4131680000000002</v>
      </c>
      <c r="CR69">
        <v>0.81120999999999999</v>
      </c>
      <c r="CS69">
        <v>2.6914389999999999</v>
      </c>
      <c r="CT69">
        <v>0</v>
      </c>
      <c r="CU69">
        <v>0</v>
      </c>
      <c r="CV69">
        <v>0.14468400000000001</v>
      </c>
      <c r="CW69">
        <v>0.92514300000000005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80.476569000000012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325.57272</v>
      </c>
      <c r="L70">
        <v>376.99327</v>
      </c>
      <c r="M70">
        <v>89.518784999999994</v>
      </c>
      <c r="N70">
        <v>114.78770799999999</v>
      </c>
      <c r="O70">
        <v>60.112765000000003</v>
      </c>
      <c r="P70">
        <v>95.924419</v>
      </c>
      <c r="Q70">
        <v>15.698980000000001</v>
      </c>
      <c r="R70">
        <v>40.208396999999998</v>
      </c>
      <c r="S70">
        <v>21.243632999999999</v>
      </c>
      <c r="T70">
        <v>0.53956000000000004</v>
      </c>
      <c r="U70">
        <v>336.23741200000001</v>
      </c>
      <c r="V70">
        <v>13.729875</v>
      </c>
      <c r="W70">
        <v>33.043714000000001</v>
      </c>
      <c r="X70">
        <v>120.27360899999999</v>
      </c>
      <c r="Y70">
        <v>0</v>
      </c>
      <c r="Z70">
        <v>6.3145860000000003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8.0280629999999995</v>
      </c>
      <c r="AG70">
        <v>41.366470999999997</v>
      </c>
      <c r="AH70">
        <v>23.256125999999998</v>
      </c>
      <c r="AI70">
        <v>0</v>
      </c>
      <c r="AJ70">
        <v>0</v>
      </c>
      <c r="AK70">
        <v>25.586493999999998</v>
      </c>
      <c r="AL70">
        <v>0</v>
      </c>
      <c r="AM70">
        <v>15.748524</v>
      </c>
      <c r="AN70">
        <v>0.75485899999999995</v>
      </c>
      <c r="AO70">
        <v>0</v>
      </c>
      <c r="AP70">
        <v>5.9243690000000004</v>
      </c>
      <c r="AQ70">
        <v>40.451259999999998</v>
      </c>
      <c r="AR70">
        <v>46.271124</v>
      </c>
      <c r="AS70">
        <v>30.733129000000002</v>
      </c>
      <c r="AT70">
        <v>10.837063000000001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80.51675800000001</v>
      </c>
      <c r="BA70">
        <f t="shared" si="4"/>
        <v>1979.6736729999998</v>
      </c>
      <c r="BD70">
        <v>7.46</v>
      </c>
      <c r="BE70">
        <v>1.88</v>
      </c>
      <c r="BF70">
        <v>2.92</v>
      </c>
      <c r="BG70">
        <v>1.77</v>
      </c>
      <c r="BH70">
        <v>9</v>
      </c>
      <c r="BI70">
        <v>0.51</v>
      </c>
      <c r="BJ70">
        <v>1.9</v>
      </c>
      <c r="BK70">
        <v>0.91</v>
      </c>
      <c r="BL70">
        <v>0</v>
      </c>
      <c r="BM70">
        <v>0.19</v>
      </c>
      <c r="BN70">
        <v>3.44</v>
      </c>
      <c r="BO70">
        <v>3.64</v>
      </c>
      <c r="BP70">
        <v>0.24</v>
      </c>
      <c r="BQ70">
        <v>1.94</v>
      </c>
      <c r="BR70">
        <v>2.11</v>
      </c>
      <c r="BS70">
        <v>1.58</v>
      </c>
      <c r="BT70">
        <v>2.5942379999999998</v>
      </c>
      <c r="BU70">
        <v>1.292867</v>
      </c>
      <c r="BV70">
        <v>2.2560090000000002</v>
      </c>
      <c r="BW70">
        <v>1.872044</v>
      </c>
      <c r="BX70">
        <v>0.944079</v>
      </c>
      <c r="BY70">
        <v>2.5857320000000001</v>
      </c>
      <c r="BZ70">
        <v>1.279075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4.5233090000000002</v>
      </c>
      <c r="CK70">
        <v>0.90098199999999995</v>
      </c>
      <c r="CL70">
        <v>1.8673630000000001</v>
      </c>
      <c r="CM70">
        <v>3.3835130000000002</v>
      </c>
      <c r="CN70">
        <v>3.4131680000000002</v>
      </c>
      <c r="CO70">
        <v>1.985843</v>
      </c>
      <c r="CP70">
        <v>4.102703</v>
      </c>
      <c r="CQ70">
        <v>3.4131680000000002</v>
      </c>
      <c r="CR70">
        <v>0.81120999999999999</v>
      </c>
      <c r="CS70">
        <v>2.6914389999999999</v>
      </c>
      <c r="CT70">
        <v>0</v>
      </c>
      <c r="CU70">
        <v>0</v>
      </c>
      <c r="CV70">
        <v>0.18487300000000001</v>
      </c>
      <c r="CW70">
        <v>0.92514300000000005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80.51675800000001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327.49972000000002</v>
      </c>
      <c r="L71">
        <v>376.99327</v>
      </c>
      <c r="M71">
        <v>89.518784999999994</v>
      </c>
      <c r="N71">
        <v>114.78770799999999</v>
      </c>
      <c r="O71">
        <v>60.112765000000003</v>
      </c>
      <c r="P71">
        <v>95.924419</v>
      </c>
      <c r="Q71">
        <v>15.698980000000001</v>
      </c>
      <c r="R71">
        <v>40.208396999999998</v>
      </c>
      <c r="S71">
        <v>21.243632999999999</v>
      </c>
      <c r="T71">
        <v>0.53956000000000004</v>
      </c>
      <c r="U71">
        <v>336.23741200000001</v>
      </c>
      <c r="V71">
        <v>13.729875</v>
      </c>
      <c r="W71">
        <v>33.043714000000001</v>
      </c>
      <c r="X71">
        <v>120.27360899999999</v>
      </c>
      <c r="Y71">
        <v>0</v>
      </c>
      <c r="Z71">
        <v>6.3145860000000003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8.0280629999999995</v>
      </c>
      <c r="AG71">
        <v>41.366470999999997</v>
      </c>
      <c r="AH71">
        <v>37.661743000000001</v>
      </c>
      <c r="AI71">
        <v>0</v>
      </c>
      <c r="AJ71">
        <v>0</v>
      </c>
      <c r="AK71">
        <v>25.586493999999998</v>
      </c>
      <c r="AL71">
        <v>0</v>
      </c>
      <c r="AM71">
        <v>15.748524</v>
      </c>
      <c r="AN71">
        <v>0.75485899999999995</v>
      </c>
      <c r="AO71">
        <v>0</v>
      </c>
      <c r="AP71">
        <v>0.98739500000000002</v>
      </c>
      <c r="AQ71">
        <v>40.451259999999998</v>
      </c>
      <c r="AR71">
        <v>46.271124</v>
      </c>
      <c r="AS71">
        <v>30.733129000000002</v>
      </c>
      <c r="AT71">
        <v>10.837063000000001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80.745175000000017</v>
      </c>
      <c r="BA71">
        <f t="shared" si="4"/>
        <v>1991.2977329999997</v>
      </c>
      <c r="BD71">
        <v>7.52</v>
      </c>
      <c r="BE71">
        <v>1.88</v>
      </c>
      <c r="BF71">
        <v>2.92</v>
      </c>
      <c r="BG71">
        <v>1.77</v>
      </c>
      <c r="BH71">
        <v>9</v>
      </c>
      <c r="BI71">
        <v>0.51</v>
      </c>
      <c r="BJ71">
        <v>1.9</v>
      </c>
      <c r="BK71">
        <v>0.91</v>
      </c>
      <c r="BL71">
        <v>0</v>
      </c>
      <c r="BM71">
        <v>0.19</v>
      </c>
      <c r="BN71">
        <v>3.44</v>
      </c>
      <c r="BO71">
        <v>3.64</v>
      </c>
      <c r="BP71">
        <v>0.24</v>
      </c>
      <c r="BQ71">
        <v>1.94</v>
      </c>
      <c r="BR71">
        <v>2.11</v>
      </c>
      <c r="BS71">
        <v>1.58</v>
      </c>
      <c r="BT71">
        <v>2.5942379999999998</v>
      </c>
      <c r="BU71">
        <v>1.292867</v>
      </c>
      <c r="BV71">
        <v>2.2560090000000002</v>
      </c>
      <c r="BW71">
        <v>1.872044</v>
      </c>
      <c r="BX71">
        <v>0.944079</v>
      </c>
      <c r="BY71">
        <v>2.5857320000000001</v>
      </c>
      <c r="BZ71">
        <v>1.279075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4.5765149999999997</v>
      </c>
      <c r="CK71">
        <v>0.90098199999999995</v>
      </c>
      <c r="CL71">
        <v>1.8673630000000001</v>
      </c>
      <c r="CM71">
        <v>3.3835130000000002</v>
      </c>
      <c r="CN71">
        <v>3.4131680000000002</v>
      </c>
      <c r="CO71">
        <v>1.985843</v>
      </c>
      <c r="CP71">
        <v>4.102703</v>
      </c>
      <c r="CQ71">
        <v>3.4131680000000002</v>
      </c>
      <c r="CR71">
        <v>0.81120999999999999</v>
      </c>
      <c r="CS71">
        <v>2.6914389999999999</v>
      </c>
      <c r="CT71">
        <v>0</v>
      </c>
      <c r="CU71">
        <v>0</v>
      </c>
      <c r="CV71">
        <v>0.30008400000000002</v>
      </c>
      <c r="CW71">
        <v>0.92514300000000005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80.745175000000017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327.49972000000002</v>
      </c>
      <c r="L72">
        <v>376.99327</v>
      </c>
      <c r="M72">
        <v>89.518784999999994</v>
      </c>
      <c r="N72">
        <v>114.78770799999999</v>
      </c>
      <c r="O72">
        <v>60.112765000000003</v>
      </c>
      <c r="P72">
        <v>95.924419</v>
      </c>
      <c r="Q72">
        <v>15.698980000000001</v>
      </c>
      <c r="R72">
        <v>40.208396999999998</v>
      </c>
      <c r="S72">
        <v>21.243632999999999</v>
      </c>
      <c r="T72">
        <v>0.53956000000000004</v>
      </c>
      <c r="U72">
        <v>336.23741200000001</v>
      </c>
      <c r="V72">
        <v>13.729875</v>
      </c>
      <c r="W72">
        <v>33.043714000000001</v>
      </c>
      <c r="X72">
        <v>120.27360899999999</v>
      </c>
      <c r="Y72">
        <v>0</v>
      </c>
      <c r="Z72">
        <v>6.3145860000000003</v>
      </c>
      <c r="AA72">
        <v>0</v>
      </c>
      <c r="AB72">
        <v>0</v>
      </c>
      <c r="AC72">
        <v>0</v>
      </c>
      <c r="AD72">
        <v>9.0856080000000006</v>
      </c>
      <c r="AE72">
        <v>0</v>
      </c>
      <c r="AF72">
        <v>8.0280629999999995</v>
      </c>
      <c r="AG72">
        <v>41.366470999999997</v>
      </c>
      <c r="AH72">
        <v>56.492614000000003</v>
      </c>
      <c r="AI72">
        <v>0</v>
      </c>
      <c r="AJ72">
        <v>0</v>
      </c>
      <c r="AK72">
        <v>25.586493999999998</v>
      </c>
      <c r="AL72">
        <v>0</v>
      </c>
      <c r="AM72">
        <v>15.748524</v>
      </c>
      <c r="AN72">
        <v>0.75485899999999995</v>
      </c>
      <c r="AO72">
        <v>0</v>
      </c>
      <c r="AP72">
        <v>0.98739500000000002</v>
      </c>
      <c r="AQ72">
        <v>40.451259999999998</v>
      </c>
      <c r="AR72">
        <v>46.271124</v>
      </c>
      <c r="AS72">
        <v>30.733129000000002</v>
      </c>
      <c r="AT72">
        <v>10.837063000000001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80.897173000000009</v>
      </c>
      <c r="BA72">
        <f t="shared" si="4"/>
        <v>2019.3662099999999</v>
      </c>
      <c r="BD72">
        <v>7.52</v>
      </c>
      <c r="BE72">
        <v>1.88</v>
      </c>
      <c r="BF72">
        <v>2.92</v>
      </c>
      <c r="BG72">
        <v>1.77</v>
      </c>
      <c r="BH72">
        <v>9</v>
      </c>
      <c r="BI72">
        <v>0.51</v>
      </c>
      <c r="BJ72">
        <v>1.9</v>
      </c>
      <c r="BK72">
        <v>0.91</v>
      </c>
      <c r="BL72">
        <v>0</v>
      </c>
      <c r="BM72">
        <v>0.19</v>
      </c>
      <c r="BN72">
        <v>3.44</v>
      </c>
      <c r="BO72">
        <v>3.64</v>
      </c>
      <c r="BP72">
        <v>0.24</v>
      </c>
      <c r="BQ72">
        <v>1.94</v>
      </c>
      <c r="BR72">
        <v>2.11</v>
      </c>
      <c r="BS72">
        <v>1.58</v>
      </c>
      <c r="BT72">
        <v>2.5942379999999998</v>
      </c>
      <c r="BU72">
        <v>1.292867</v>
      </c>
      <c r="BV72">
        <v>2.2560090000000002</v>
      </c>
      <c r="BW72">
        <v>1.872044</v>
      </c>
      <c r="BX72">
        <v>0.944079</v>
      </c>
      <c r="BY72">
        <v>2.5857320000000001</v>
      </c>
      <c r="BZ72">
        <v>1.279075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4.5784710000000004</v>
      </c>
      <c r="CK72">
        <v>0.90098199999999995</v>
      </c>
      <c r="CL72">
        <v>1.8673630000000001</v>
      </c>
      <c r="CM72">
        <v>3.3835130000000002</v>
      </c>
      <c r="CN72">
        <v>3.4131680000000002</v>
      </c>
      <c r="CO72">
        <v>1.985843</v>
      </c>
      <c r="CP72">
        <v>4.102703</v>
      </c>
      <c r="CQ72">
        <v>3.4131680000000002</v>
      </c>
      <c r="CR72">
        <v>0.81120999999999999</v>
      </c>
      <c r="CS72">
        <v>2.6914389999999999</v>
      </c>
      <c r="CT72">
        <v>0</v>
      </c>
      <c r="CU72">
        <v>0</v>
      </c>
      <c r="CV72">
        <v>0.45012600000000003</v>
      </c>
      <c r="CW72">
        <v>0.92514300000000005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80.897173000000009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327.49972000000002</v>
      </c>
      <c r="L73">
        <v>376.99327</v>
      </c>
      <c r="M73">
        <v>89.518784999999994</v>
      </c>
      <c r="N73">
        <v>114.78770799999999</v>
      </c>
      <c r="O73">
        <v>60.112765000000003</v>
      </c>
      <c r="P73">
        <v>95.924419</v>
      </c>
      <c r="Q73">
        <v>15.698980000000001</v>
      </c>
      <c r="R73">
        <v>40.208396999999998</v>
      </c>
      <c r="S73">
        <v>21.243632999999999</v>
      </c>
      <c r="T73">
        <v>0.53956000000000004</v>
      </c>
      <c r="U73">
        <v>336.23741200000001</v>
      </c>
      <c r="V73">
        <v>13.729875</v>
      </c>
      <c r="W73">
        <v>33.043714000000001</v>
      </c>
      <c r="X73">
        <v>120.27360899999999</v>
      </c>
      <c r="Y73">
        <v>0</v>
      </c>
      <c r="Z73">
        <v>12.629173</v>
      </c>
      <c r="AA73">
        <v>0</v>
      </c>
      <c r="AB73">
        <v>3.342778</v>
      </c>
      <c r="AC73">
        <v>0</v>
      </c>
      <c r="AD73">
        <v>9.0856080000000006</v>
      </c>
      <c r="AE73">
        <v>0</v>
      </c>
      <c r="AF73">
        <v>8.0280629999999995</v>
      </c>
      <c r="AG73">
        <v>41.366470999999997</v>
      </c>
      <c r="AH73">
        <v>56.492614000000003</v>
      </c>
      <c r="AI73">
        <v>0</v>
      </c>
      <c r="AJ73">
        <v>0</v>
      </c>
      <c r="AK73">
        <v>25.586493999999998</v>
      </c>
      <c r="AL73">
        <v>0</v>
      </c>
      <c r="AM73">
        <v>15.748524</v>
      </c>
      <c r="AN73">
        <v>0.75485899999999995</v>
      </c>
      <c r="AO73">
        <v>0</v>
      </c>
      <c r="AP73">
        <v>0.98739500000000002</v>
      </c>
      <c r="AQ73">
        <v>40.451259999999998</v>
      </c>
      <c r="AR73">
        <v>46.271124</v>
      </c>
      <c r="AS73">
        <v>30.733129000000002</v>
      </c>
      <c r="AT73">
        <v>10.837063000000001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81.23832400000002</v>
      </c>
      <c r="BA73">
        <f t="shared" si="4"/>
        <v>2029.3647259999998</v>
      </c>
      <c r="BD73">
        <v>7.46</v>
      </c>
      <c r="BE73">
        <v>1.88</v>
      </c>
      <c r="BF73">
        <v>2.92</v>
      </c>
      <c r="BG73">
        <v>1.77</v>
      </c>
      <c r="BH73">
        <v>9</v>
      </c>
      <c r="BI73">
        <v>0.51</v>
      </c>
      <c r="BJ73">
        <v>1.9</v>
      </c>
      <c r="BK73">
        <v>0.91</v>
      </c>
      <c r="BL73">
        <v>0</v>
      </c>
      <c r="BM73">
        <v>0.19</v>
      </c>
      <c r="BN73">
        <v>3.44</v>
      </c>
      <c r="BO73">
        <v>3.64</v>
      </c>
      <c r="BP73">
        <v>0.24</v>
      </c>
      <c r="BQ73">
        <v>1.94</v>
      </c>
      <c r="BR73">
        <v>2.11</v>
      </c>
      <c r="BS73">
        <v>1.58</v>
      </c>
      <c r="BT73">
        <v>2.5942379999999998</v>
      </c>
      <c r="BU73">
        <v>1.292867</v>
      </c>
      <c r="BV73">
        <v>2.2560090000000002</v>
      </c>
      <c r="BW73">
        <v>1.872044</v>
      </c>
      <c r="BX73">
        <v>0.944079</v>
      </c>
      <c r="BY73">
        <v>2.5857320000000001</v>
      </c>
      <c r="BZ73">
        <v>1.279075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4.5784710000000004</v>
      </c>
      <c r="CK73">
        <v>0.90098199999999995</v>
      </c>
      <c r="CL73">
        <v>1.8673630000000001</v>
      </c>
      <c r="CM73">
        <v>3.3835130000000002</v>
      </c>
      <c r="CN73">
        <v>3.4131680000000002</v>
      </c>
      <c r="CO73">
        <v>1.985843</v>
      </c>
      <c r="CP73">
        <v>4.102703</v>
      </c>
      <c r="CQ73">
        <v>3.4131680000000002</v>
      </c>
      <c r="CR73">
        <v>0.81120999999999999</v>
      </c>
      <c r="CS73">
        <v>2.6914389999999999</v>
      </c>
      <c r="CT73">
        <v>5.2766E-2</v>
      </c>
      <c r="CU73">
        <v>0.348385</v>
      </c>
      <c r="CV73">
        <v>0.45012600000000003</v>
      </c>
      <c r="CW73">
        <v>0.92514300000000005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81.23832400000002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327.49972000000002</v>
      </c>
      <c r="L74">
        <v>376.99327</v>
      </c>
      <c r="M74">
        <v>89.518784999999994</v>
      </c>
      <c r="N74">
        <v>114.78770799999999</v>
      </c>
      <c r="O74">
        <v>60.112765000000003</v>
      </c>
      <c r="P74">
        <v>95.924419</v>
      </c>
      <c r="Q74">
        <v>15.698980000000001</v>
      </c>
      <c r="R74">
        <v>40.208396999999998</v>
      </c>
      <c r="S74">
        <v>21.243632999999999</v>
      </c>
      <c r="T74">
        <v>0.53956000000000004</v>
      </c>
      <c r="U74">
        <v>336.23741200000001</v>
      </c>
      <c r="V74">
        <v>13.729875</v>
      </c>
      <c r="W74">
        <v>33.043714000000001</v>
      </c>
      <c r="X74">
        <v>120.27360899999999</v>
      </c>
      <c r="Y74">
        <v>0</v>
      </c>
      <c r="Z74">
        <v>12.629173</v>
      </c>
      <c r="AA74">
        <v>3.6535920000000002</v>
      </c>
      <c r="AB74">
        <v>13.103688999999999</v>
      </c>
      <c r="AC74">
        <v>9.6587809999999994</v>
      </c>
      <c r="AD74">
        <v>9.0856080000000006</v>
      </c>
      <c r="AE74">
        <v>0</v>
      </c>
      <c r="AF74">
        <v>16.056125999999999</v>
      </c>
      <c r="AG74">
        <v>41.366470999999997</v>
      </c>
      <c r="AH74">
        <v>56.492614000000003</v>
      </c>
      <c r="AI74">
        <v>0</v>
      </c>
      <c r="AJ74">
        <v>0</v>
      </c>
      <c r="AK74">
        <v>25.586493999999998</v>
      </c>
      <c r="AL74">
        <v>0</v>
      </c>
      <c r="AM74">
        <v>15.748524</v>
      </c>
      <c r="AN74">
        <v>0.75485899999999995</v>
      </c>
      <c r="AO74">
        <v>0</v>
      </c>
      <c r="AP74">
        <v>0.98739500000000002</v>
      </c>
      <c r="AQ74">
        <v>40.451259999999998</v>
      </c>
      <c r="AR74">
        <v>46.271124</v>
      </c>
      <c r="AS74">
        <v>30.733129000000002</v>
      </c>
      <c r="AT74">
        <v>10.837063000000001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81.70214900000002</v>
      </c>
      <c r="BA74">
        <f t="shared" si="4"/>
        <v>2060.9298979999999</v>
      </c>
      <c r="BD74">
        <v>7.46</v>
      </c>
      <c r="BE74">
        <v>1.88</v>
      </c>
      <c r="BF74">
        <v>2.92</v>
      </c>
      <c r="BG74">
        <v>1.77</v>
      </c>
      <c r="BH74">
        <v>9</v>
      </c>
      <c r="BI74">
        <v>0.51</v>
      </c>
      <c r="BJ74">
        <v>1.9</v>
      </c>
      <c r="BK74">
        <v>0.91</v>
      </c>
      <c r="BL74">
        <v>0</v>
      </c>
      <c r="BM74">
        <v>0.19</v>
      </c>
      <c r="BN74">
        <v>3.44</v>
      </c>
      <c r="BO74">
        <v>3.64</v>
      </c>
      <c r="BP74">
        <v>0.24</v>
      </c>
      <c r="BQ74">
        <v>1.94</v>
      </c>
      <c r="BR74">
        <v>2.11</v>
      </c>
      <c r="BS74">
        <v>1.58</v>
      </c>
      <c r="BT74">
        <v>2.5942379999999998</v>
      </c>
      <c r="BU74">
        <v>1.292867</v>
      </c>
      <c r="BV74">
        <v>2.2560090000000002</v>
      </c>
      <c r="BW74">
        <v>1.872044</v>
      </c>
      <c r="BX74">
        <v>0.944079</v>
      </c>
      <c r="BY74">
        <v>2.5857320000000001</v>
      </c>
      <c r="BZ74">
        <v>1.279075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4.5784710000000004</v>
      </c>
      <c r="CK74">
        <v>0.90098199999999995</v>
      </c>
      <c r="CL74">
        <v>1.8673630000000001</v>
      </c>
      <c r="CM74">
        <v>3.3835130000000002</v>
      </c>
      <c r="CN74">
        <v>3.4131680000000002</v>
      </c>
      <c r="CO74">
        <v>1.985843</v>
      </c>
      <c r="CP74">
        <v>4.102703</v>
      </c>
      <c r="CQ74">
        <v>3.4131680000000002</v>
      </c>
      <c r="CR74">
        <v>0.81120999999999999</v>
      </c>
      <c r="CS74">
        <v>2.6914389999999999</v>
      </c>
      <c r="CT74">
        <v>0.477881</v>
      </c>
      <c r="CU74">
        <v>0.38709500000000002</v>
      </c>
      <c r="CV74">
        <v>0.45012600000000003</v>
      </c>
      <c r="CW74">
        <v>0.92514300000000005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81.70214900000002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327.49972000000002</v>
      </c>
      <c r="L75">
        <v>376.99327</v>
      </c>
      <c r="M75">
        <v>89.518784999999994</v>
      </c>
      <c r="N75">
        <v>114.78770799999999</v>
      </c>
      <c r="O75">
        <v>60.112765000000003</v>
      </c>
      <c r="P75">
        <v>95.924419</v>
      </c>
      <c r="Q75">
        <v>15.698980000000001</v>
      </c>
      <c r="R75">
        <v>40.208396999999998</v>
      </c>
      <c r="S75">
        <v>21.243632999999999</v>
      </c>
      <c r="T75">
        <v>0.53956000000000004</v>
      </c>
      <c r="U75">
        <v>336.23741200000001</v>
      </c>
      <c r="V75">
        <v>13.729875</v>
      </c>
      <c r="W75">
        <v>33.529134999999997</v>
      </c>
      <c r="X75">
        <v>120.27360899999999</v>
      </c>
      <c r="Y75">
        <v>0</v>
      </c>
      <c r="Z75">
        <v>10.5985</v>
      </c>
      <c r="AA75">
        <v>13.472619999999999</v>
      </c>
      <c r="AB75">
        <v>26.421315</v>
      </c>
      <c r="AC75">
        <v>19.336625000000002</v>
      </c>
      <c r="AD75">
        <v>14.747655</v>
      </c>
      <c r="AE75">
        <v>0</v>
      </c>
      <c r="AF75">
        <v>24.475802000000002</v>
      </c>
      <c r="AG75">
        <v>41.366470999999997</v>
      </c>
      <c r="AH75">
        <v>65.908050000000003</v>
      </c>
      <c r="AI75">
        <v>0</v>
      </c>
      <c r="AJ75">
        <v>0</v>
      </c>
      <c r="AK75">
        <v>25.586493999999998</v>
      </c>
      <c r="AL75">
        <v>0</v>
      </c>
      <c r="AM75">
        <v>15.748524</v>
      </c>
      <c r="AN75">
        <v>0.75485899999999995</v>
      </c>
      <c r="AO75">
        <v>0</v>
      </c>
      <c r="AP75">
        <v>0.98739500000000002</v>
      </c>
      <c r="AQ75">
        <v>36.253487999999997</v>
      </c>
      <c r="AR75">
        <v>46.271124</v>
      </c>
      <c r="AS75">
        <v>30.733129000000002</v>
      </c>
      <c r="AT75">
        <v>10.837063000000001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82.402822000000043</v>
      </c>
      <c r="BA75">
        <f t="shared" si="4"/>
        <v>2112.199204</v>
      </c>
      <c r="BD75">
        <v>7.46</v>
      </c>
      <c r="BE75">
        <v>1.88</v>
      </c>
      <c r="BF75">
        <v>2.92</v>
      </c>
      <c r="BG75">
        <v>1.77</v>
      </c>
      <c r="BH75">
        <v>9</v>
      </c>
      <c r="BI75">
        <v>0.51</v>
      </c>
      <c r="BJ75">
        <v>1.9</v>
      </c>
      <c r="BK75">
        <v>0.91</v>
      </c>
      <c r="BL75">
        <v>0</v>
      </c>
      <c r="BM75">
        <v>0.19</v>
      </c>
      <c r="BN75">
        <v>3.44</v>
      </c>
      <c r="BO75">
        <v>3.64</v>
      </c>
      <c r="BP75">
        <v>0.24</v>
      </c>
      <c r="BQ75">
        <v>1.94</v>
      </c>
      <c r="BR75">
        <v>2.11</v>
      </c>
      <c r="BS75">
        <v>1.58</v>
      </c>
      <c r="BT75">
        <v>2.5942379999999998</v>
      </c>
      <c r="BU75">
        <v>1.292867</v>
      </c>
      <c r="BV75">
        <v>2.2560090000000002</v>
      </c>
      <c r="BW75">
        <v>1.872044</v>
      </c>
      <c r="BX75">
        <v>0.944079</v>
      </c>
      <c r="BY75">
        <v>2.5857320000000001</v>
      </c>
      <c r="BZ75">
        <v>1.279075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4.5784710000000004</v>
      </c>
      <c r="CK75">
        <v>0.90098199999999995</v>
      </c>
      <c r="CL75">
        <v>1.8673630000000001</v>
      </c>
      <c r="CM75">
        <v>3.3835130000000002</v>
      </c>
      <c r="CN75">
        <v>3.4131680000000002</v>
      </c>
      <c r="CO75">
        <v>1.985843</v>
      </c>
      <c r="CP75">
        <v>4.102703</v>
      </c>
      <c r="CQ75">
        <v>3.4131680000000002</v>
      </c>
      <c r="CR75">
        <v>0.81120999999999999</v>
      </c>
      <c r="CS75">
        <v>2.6914389999999999</v>
      </c>
      <c r="CT75">
        <v>0.87942699999999996</v>
      </c>
      <c r="CU75">
        <v>0.61120200000000002</v>
      </c>
      <c r="CV75">
        <v>0.525146</v>
      </c>
      <c r="CW75">
        <v>0.92514300000000005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82.402822000000043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327.49972000000002</v>
      </c>
      <c r="L76">
        <v>376.99327</v>
      </c>
      <c r="M76">
        <v>89.518784999999994</v>
      </c>
      <c r="N76">
        <v>114.78770799999999</v>
      </c>
      <c r="O76">
        <v>60.112765000000003</v>
      </c>
      <c r="P76">
        <v>95.924419</v>
      </c>
      <c r="Q76">
        <v>15.698980000000001</v>
      </c>
      <c r="R76">
        <v>40.208396999999998</v>
      </c>
      <c r="S76">
        <v>21.243632999999999</v>
      </c>
      <c r="T76">
        <v>0.53956000000000004</v>
      </c>
      <c r="U76">
        <v>336.23741200000001</v>
      </c>
      <c r="V76">
        <v>13.729875</v>
      </c>
      <c r="W76">
        <v>33.529134999999997</v>
      </c>
      <c r="X76">
        <v>120.27360899999999</v>
      </c>
      <c r="Y76">
        <v>0</v>
      </c>
      <c r="Z76">
        <v>12.629173</v>
      </c>
      <c r="AA76">
        <v>27.021357999999999</v>
      </c>
      <c r="AB76">
        <v>39.631973000000002</v>
      </c>
      <c r="AC76">
        <v>29.005573999999999</v>
      </c>
      <c r="AD76">
        <v>27.256824999999999</v>
      </c>
      <c r="AE76">
        <v>0</v>
      </c>
      <c r="AF76">
        <v>34.266123999999998</v>
      </c>
      <c r="AG76">
        <v>41.366470999999997</v>
      </c>
      <c r="AH76">
        <v>93.024505000000005</v>
      </c>
      <c r="AI76">
        <v>0</v>
      </c>
      <c r="AJ76">
        <v>0</v>
      </c>
      <c r="AK76">
        <v>25.586493999999998</v>
      </c>
      <c r="AL76">
        <v>0</v>
      </c>
      <c r="AM76">
        <v>15.748524</v>
      </c>
      <c r="AN76">
        <v>0.75485899999999995</v>
      </c>
      <c r="AO76">
        <v>0</v>
      </c>
      <c r="AP76">
        <v>0.98739500000000002</v>
      </c>
      <c r="AQ76">
        <v>40.451259999999998</v>
      </c>
      <c r="AR76">
        <v>46.271124</v>
      </c>
      <c r="AS76">
        <v>30.733129000000002</v>
      </c>
      <c r="AT76">
        <v>10.837063000000001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83.292481000000009</v>
      </c>
      <c r="BA76">
        <f t="shared" si="4"/>
        <v>2205.1615999999999</v>
      </c>
      <c r="BD76">
        <v>7.46</v>
      </c>
      <c r="BE76">
        <v>1.88</v>
      </c>
      <c r="BF76">
        <v>2.92</v>
      </c>
      <c r="BG76">
        <v>1.77</v>
      </c>
      <c r="BH76">
        <v>9</v>
      </c>
      <c r="BI76">
        <v>0.51</v>
      </c>
      <c r="BJ76">
        <v>1.9</v>
      </c>
      <c r="BK76">
        <v>0.91</v>
      </c>
      <c r="BL76">
        <v>0</v>
      </c>
      <c r="BM76">
        <v>0.19</v>
      </c>
      <c r="BN76">
        <v>3.44</v>
      </c>
      <c r="BO76">
        <v>3.64</v>
      </c>
      <c r="BP76">
        <v>0.24</v>
      </c>
      <c r="BQ76">
        <v>1.94</v>
      </c>
      <c r="BR76">
        <v>2.11</v>
      </c>
      <c r="BS76">
        <v>1.58</v>
      </c>
      <c r="BT76">
        <v>2.5942379999999998</v>
      </c>
      <c r="BU76">
        <v>1.292867</v>
      </c>
      <c r="BV76">
        <v>2.2560090000000002</v>
      </c>
      <c r="BW76">
        <v>1.872044</v>
      </c>
      <c r="BX76">
        <v>0.944079</v>
      </c>
      <c r="BY76">
        <v>2.5857320000000001</v>
      </c>
      <c r="BZ76">
        <v>1.279075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4.5784710000000004</v>
      </c>
      <c r="CK76">
        <v>0.90098199999999995</v>
      </c>
      <c r="CL76">
        <v>1.8673630000000001</v>
      </c>
      <c r="CM76">
        <v>3.3835130000000002</v>
      </c>
      <c r="CN76">
        <v>3.4131680000000002</v>
      </c>
      <c r="CO76">
        <v>1.985843</v>
      </c>
      <c r="CP76">
        <v>4.102703</v>
      </c>
      <c r="CQ76">
        <v>3.4131680000000002</v>
      </c>
      <c r="CR76">
        <v>0.81120999999999999</v>
      </c>
      <c r="CS76">
        <v>2.6914389999999999</v>
      </c>
      <c r="CT76">
        <v>0.95576099999999997</v>
      </c>
      <c r="CU76">
        <v>1.21018</v>
      </c>
      <c r="CV76">
        <v>0.73949299999999996</v>
      </c>
      <c r="CW76">
        <v>0.92514300000000005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83.292481000000009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327.49972000000002</v>
      </c>
      <c r="L77">
        <v>376.99327</v>
      </c>
      <c r="M77">
        <v>89.518784999999994</v>
      </c>
      <c r="N77">
        <v>114.78770799999999</v>
      </c>
      <c r="O77">
        <v>60.112765000000003</v>
      </c>
      <c r="P77">
        <v>95.924419</v>
      </c>
      <c r="Q77">
        <v>15.698980000000001</v>
      </c>
      <c r="R77">
        <v>40.208396999999998</v>
      </c>
      <c r="S77">
        <v>21.243632999999999</v>
      </c>
      <c r="T77">
        <v>0.53956000000000004</v>
      </c>
      <c r="U77">
        <v>336.23741200000001</v>
      </c>
      <c r="V77">
        <v>13.729875</v>
      </c>
      <c r="W77">
        <v>33.529134999999997</v>
      </c>
      <c r="X77">
        <v>120.27360899999999</v>
      </c>
      <c r="Y77">
        <v>0</v>
      </c>
      <c r="Z77">
        <v>12.629173</v>
      </c>
      <c r="AA77">
        <v>27.021357999999999</v>
      </c>
      <c r="AB77">
        <v>39.631973000000002</v>
      </c>
      <c r="AC77">
        <v>29.005573999999999</v>
      </c>
      <c r="AD77">
        <v>27.256824999999999</v>
      </c>
      <c r="AE77">
        <v>0</v>
      </c>
      <c r="AF77">
        <v>34.266123999999998</v>
      </c>
      <c r="AG77">
        <v>41.366470999999997</v>
      </c>
      <c r="AH77">
        <v>116.280631</v>
      </c>
      <c r="AI77">
        <v>0</v>
      </c>
      <c r="AJ77">
        <v>0</v>
      </c>
      <c r="AK77">
        <v>25.586493999999998</v>
      </c>
      <c r="AL77">
        <v>0</v>
      </c>
      <c r="AM77">
        <v>15.748524</v>
      </c>
      <c r="AN77">
        <v>0.75485899999999995</v>
      </c>
      <c r="AO77">
        <v>0</v>
      </c>
      <c r="AP77">
        <v>4.319852</v>
      </c>
      <c r="AQ77">
        <v>40.451259999999998</v>
      </c>
      <c r="AR77">
        <v>46.271124</v>
      </c>
      <c r="AS77">
        <v>30.733129000000002</v>
      </c>
      <c r="AT77">
        <v>10.837063000000001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83.497609000000011</v>
      </c>
      <c r="BA77">
        <f t="shared" si="4"/>
        <v>2231.9553109999997</v>
      </c>
      <c r="BD77">
        <v>7.46</v>
      </c>
      <c r="BE77">
        <v>1.88</v>
      </c>
      <c r="BF77">
        <v>2.92</v>
      </c>
      <c r="BG77">
        <v>1.77</v>
      </c>
      <c r="BH77">
        <v>9</v>
      </c>
      <c r="BI77">
        <v>0.51</v>
      </c>
      <c r="BJ77">
        <v>1.9</v>
      </c>
      <c r="BK77">
        <v>0.91</v>
      </c>
      <c r="BL77">
        <v>0</v>
      </c>
      <c r="BM77">
        <v>0.19</v>
      </c>
      <c r="BN77">
        <v>3.44</v>
      </c>
      <c r="BO77">
        <v>3.64</v>
      </c>
      <c r="BP77">
        <v>0.24</v>
      </c>
      <c r="BQ77">
        <v>1.94</v>
      </c>
      <c r="BR77">
        <v>2.11</v>
      </c>
      <c r="BS77">
        <v>1.58</v>
      </c>
      <c r="BT77">
        <v>2.5942379999999998</v>
      </c>
      <c r="BU77">
        <v>1.292867</v>
      </c>
      <c r="BV77">
        <v>2.2762639999999998</v>
      </c>
      <c r="BW77">
        <v>1.872044</v>
      </c>
      <c r="BX77">
        <v>0.944079</v>
      </c>
      <c r="BY77">
        <v>2.5857320000000001</v>
      </c>
      <c r="BZ77">
        <v>1.279075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4.5784710000000004</v>
      </c>
      <c r="CK77">
        <v>0.90098199999999995</v>
      </c>
      <c r="CL77">
        <v>1.8673630000000001</v>
      </c>
      <c r="CM77">
        <v>3.3835130000000002</v>
      </c>
      <c r="CN77">
        <v>3.4131680000000002</v>
      </c>
      <c r="CO77">
        <v>1.985843</v>
      </c>
      <c r="CP77">
        <v>4.102703</v>
      </c>
      <c r="CQ77">
        <v>3.4131680000000002</v>
      </c>
      <c r="CR77">
        <v>0.81120999999999999</v>
      </c>
      <c r="CS77">
        <v>2.6914389999999999</v>
      </c>
      <c r="CT77">
        <v>0.95576099999999997</v>
      </c>
      <c r="CU77">
        <v>1.21018</v>
      </c>
      <c r="CV77">
        <v>0.92436600000000002</v>
      </c>
      <c r="CW77">
        <v>0.92514300000000005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83.497609000000011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327.49972000000002</v>
      </c>
      <c r="L78">
        <v>376.99327</v>
      </c>
      <c r="M78">
        <v>89.518784999999994</v>
      </c>
      <c r="N78">
        <v>114.78770799999999</v>
      </c>
      <c r="O78">
        <v>60.112765000000003</v>
      </c>
      <c r="P78">
        <v>95.924419</v>
      </c>
      <c r="Q78">
        <v>15.698980000000001</v>
      </c>
      <c r="R78">
        <v>40.208396999999998</v>
      </c>
      <c r="S78">
        <v>21.243632999999999</v>
      </c>
      <c r="T78">
        <v>0.53956000000000004</v>
      </c>
      <c r="U78">
        <v>336.23741200000001</v>
      </c>
      <c r="V78">
        <v>13.729875</v>
      </c>
      <c r="W78">
        <v>33.529134999999997</v>
      </c>
      <c r="X78">
        <v>120.27360899999999</v>
      </c>
      <c r="Y78">
        <v>0</v>
      </c>
      <c r="Z78">
        <v>12.629173</v>
      </c>
      <c r="AA78">
        <v>27.073117</v>
      </c>
      <c r="AB78">
        <v>39.631973000000002</v>
      </c>
      <c r="AC78">
        <v>29.005573999999999</v>
      </c>
      <c r="AD78">
        <v>27.256824999999999</v>
      </c>
      <c r="AE78">
        <v>0</v>
      </c>
      <c r="AF78">
        <v>34.266123999999998</v>
      </c>
      <c r="AG78">
        <v>41.366470999999997</v>
      </c>
      <c r="AH78">
        <v>116.280631</v>
      </c>
      <c r="AI78">
        <v>0</v>
      </c>
      <c r="AJ78">
        <v>0</v>
      </c>
      <c r="AK78">
        <v>25.586493999999998</v>
      </c>
      <c r="AL78">
        <v>0</v>
      </c>
      <c r="AM78">
        <v>15.748524</v>
      </c>
      <c r="AN78">
        <v>0.75485899999999995</v>
      </c>
      <c r="AO78">
        <v>0</v>
      </c>
      <c r="AP78">
        <v>4.319852</v>
      </c>
      <c r="AQ78">
        <v>40.451259999999998</v>
      </c>
      <c r="AR78">
        <v>46.271124</v>
      </c>
      <c r="AS78">
        <v>30.733129000000002</v>
      </c>
      <c r="AT78">
        <v>10.837063000000001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83.498147000000017</v>
      </c>
      <c r="BA78">
        <f t="shared" si="4"/>
        <v>2232.0076079999999</v>
      </c>
      <c r="BD78">
        <v>7.46</v>
      </c>
      <c r="BE78">
        <v>1.88</v>
      </c>
      <c r="BF78">
        <v>2.92</v>
      </c>
      <c r="BG78">
        <v>1.77</v>
      </c>
      <c r="BH78">
        <v>9</v>
      </c>
      <c r="BI78">
        <v>0.51</v>
      </c>
      <c r="BJ78">
        <v>1.9</v>
      </c>
      <c r="BK78">
        <v>0.91</v>
      </c>
      <c r="BL78">
        <v>0</v>
      </c>
      <c r="BM78">
        <v>0.19</v>
      </c>
      <c r="BN78">
        <v>3.44</v>
      </c>
      <c r="BO78">
        <v>3.64</v>
      </c>
      <c r="BP78">
        <v>0.24</v>
      </c>
      <c r="BQ78">
        <v>1.94</v>
      </c>
      <c r="BR78">
        <v>2.11</v>
      </c>
      <c r="BS78">
        <v>1.58</v>
      </c>
      <c r="BT78">
        <v>2.5942379999999998</v>
      </c>
      <c r="BU78">
        <v>1.292867</v>
      </c>
      <c r="BV78">
        <v>2.276802</v>
      </c>
      <c r="BW78">
        <v>1.872044</v>
      </c>
      <c r="BX78">
        <v>0.944079</v>
      </c>
      <c r="BY78">
        <v>2.5857320000000001</v>
      </c>
      <c r="BZ78">
        <v>1.279075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4.5784710000000004</v>
      </c>
      <c r="CK78">
        <v>0.90098199999999995</v>
      </c>
      <c r="CL78">
        <v>1.8673630000000001</v>
      </c>
      <c r="CM78">
        <v>3.3835130000000002</v>
      </c>
      <c r="CN78">
        <v>3.4131680000000002</v>
      </c>
      <c r="CO78">
        <v>1.985843</v>
      </c>
      <c r="CP78">
        <v>4.102703</v>
      </c>
      <c r="CQ78">
        <v>3.4131680000000002</v>
      </c>
      <c r="CR78">
        <v>0.81120999999999999</v>
      </c>
      <c r="CS78">
        <v>2.6914389999999999</v>
      </c>
      <c r="CT78">
        <v>0.95576099999999997</v>
      </c>
      <c r="CU78">
        <v>1.21018</v>
      </c>
      <c r="CV78">
        <v>0.92436600000000002</v>
      </c>
      <c r="CW78">
        <v>0.92514300000000005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83.498147000000017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327.49972000000002</v>
      </c>
      <c r="L79">
        <v>376.99327</v>
      </c>
      <c r="M79">
        <v>89.518784999999994</v>
      </c>
      <c r="N79">
        <v>114.78770799999999</v>
      </c>
      <c r="O79">
        <v>60.112765000000003</v>
      </c>
      <c r="P79">
        <v>95.924419</v>
      </c>
      <c r="Q79">
        <v>15.698980000000001</v>
      </c>
      <c r="R79">
        <v>40.208396999999998</v>
      </c>
      <c r="S79">
        <v>21.243632999999999</v>
      </c>
      <c r="T79">
        <v>0.53956000000000004</v>
      </c>
      <c r="U79">
        <v>336.23741200000001</v>
      </c>
      <c r="V79">
        <v>13.729875</v>
      </c>
      <c r="W79">
        <v>33.529134999999997</v>
      </c>
      <c r="X79">
        <v>120.27360899999999</v>
      </c>
      <c r="Y79">
        <v>0</v>
      </c>
      <c r="Z79">
        <v>12.629173</v>
      </c>
      <c r="AA79">
        <v>27.073117</v>
      </c>
      <c r="AB79">
        <v>39.631973000000002</v>
      </c>
      <c r="AC79">
        <v>29.005573999999999</v>
      </c>
      <c r="AD79">
        <v>27.256824999999999</v>
      </c>
      <c r="AE79">
        <v>0</v>
      </c>
      <c r="AF79">
        <v>34.266123999999998</v>
      </c>
      <c r="AG79">
        <v>41.366470999999997</v>
      </c>
      <c r="AH79">
        <v>116.280631</v>
      </c>
      <c r="AI79">
        <v>0</v>
      </c>
      <c r="AJ79">
        <v>0</v>
      </c>
      <c r="AK79">
        <v>25.586493999999998</v>
      </c>
      <c r="AL79">
        <v>0</v>
      </c>
      <c r="AM79">
        <v>15.748524</v>
      </c>
      <c r="AN79">
        <v>0.75485899999999995</v>
      </c>
      <c r="AO79">
        <v>0</v>
      </c>
      <c r="AP79">
        <v>4.319852</v>
      </c>
      <c r="AQ79">
        <v>40.451259999999998</v>
      </c>
      <c r="AR79">
        <v>46.271124</v>
      </c>
      <c r="AS79">
        <v>30.733129000000002</v>
      </c>
      <c r="AT79">
        <v>10.837063000000001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83.325890000000015</v>
      </c>
      <c r="BA79">
        <f t="shared" si="4"/>
        <v>2231.8353509999997</v>
      </c>
      <c r="BD79">
        <v>7.52</v>
      </c>
      <c r="BE79">
        <v>1.88</v>
      </c>
      <c r="BF79">
        <v>2.92</v>
      </c>
      <c r="BG79">
        <v>1.77</v>
      </c>
      <c r="BH79">
        <v>9</v>
      </c>
      <c r="BI79">
        <v>0.51</v>
      </c>
      <c r="BJ79">
        <v>1.9</v>
      </c>
      <c r="BK79">
        <v>0.91</v>
      </c>
      <c r="BL79">
        <v>0</v>
      </c>
      <c r="BM79">
        <v>0.19</v>
      </c>
      <c r="BN79">
        <v>3.44</v>
      </c>
      <c r="BO79">
        <v>3.64</v>
      </c>
      <c r="BP79">
        <v>0.24</v>
      </c>
      <c r="BQ79">
        <v>1.94</v>
      </c>
      <c r="BR79">
        <v>2.11</v>
      </c>
      <c r="BS79">
        <v>1.58</v>
      </c>
      <c r="BT79">
        <v>2.5942379999999998</v>
      </c>
      <c r="BU79">
        <v>1.292867</v>
      </c>
      <c r="BV79">
        <v>2.276802</v>
      </c>
      <c r="BW79">
        <v>1.872044</v>
      </c>
      <c r="BX79">
        <v>0.944079</v>
      </c>
      <c r="BY79">
        <v>2.5857320000000001</v>
      </c>
      <c r="BZ79">
        <v>1.279075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4.5784710000000004</v>
      </c>
      <c r="CK79">
        <v>0.90098199999999995</v>
      </c>
      <c r="CL79">
        <v>1.8673630000000001</v>
      </c>
      <c r="CM79">
        <v>3.3835130000000002</v>
      </c>
      <c r="CN79">
        <v>3.4131680000000002</v>
      </c>
      <c r="CO79">
        <v>1.985843</v>
      </c>
      <c r="CP79">
        <v>4.102703</v>
      </c>
      <c r="CQ79">
        <v>3.4131680000000002</v>
      </c>
      <c r="CR79">
        <v>0.81120999999999999</v>
      </c>
      <c r="CS79">
        <v>2.6914389999999999</v>
      </c>
      <c r="CT79">
        <v>0.95576099999999997</v>
      </c>
      <c r="CU79">
        <v>0.97792299999999999</v>
      </c>
      <c r="CV79">
        <v>0.92436600000000002</v>
      </c>
      <c r="CW79">
        <v>0.92514300000000005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83.325890000000015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327.49972000000002</v>
      </c>
      <c r="L80">
        <v>376.99327</v>
      </c>
      <c r="M80">
        <v>89.518784999999994</v>
      </c>
      <c r="N80">
        <v>114.78770799999999</v>
      </c>
      <c r="O80">
        <v>60.112765000000003</v>
      </c>
      <c r="P80">
        <v>95.924419</v>
      </c>
      <c r="Q80">
        <v>15.698980000000001</v>
      </c>
      <c r="R80">
        <v>40.208396999999998</v>
      </c>
      <c r="S80">
        <v>21.243632999999999</v>
      </c>
      <c r="T80">
        <v>0.53956000000000004</v>
      </c>
      <c r="U80">
        <v>336.23741200000001</v>
      </c>
      <c r="V80">
        <v>13.729875</v>
      </c>
      <c r="W80">
        <v>33.529134999999997</v>
      </c>
      <c r="X80">
        <v>120.27360899999999</v>
      </c>
      <c r="Y80">
        <v>0</v>
      </c>
      <c r="Z80">
        <v>12.629173</v>
      </c>
      <c r="AA80">
        <v>27.073117</v>
      </c>
      <c r="AB80">
        <v>39.631973000000002</v>
      </c>
      <c r="AC80">
        <v>29.005573999999999</v>
      </c>
      <c r="AD80">
        <v>18.171216999999999</v>
      </c>
      <c r="AE80">
        <v>0</v>
      </c>
      <c r="AF80">
        <v>34.266123999999998</v>
      </c>
      <c r="AG80">
        <v>41.366470999999997</v>
      </c>
      <c r="AH80">
        <v>116.280631</v>
      </c>
      <c r="AI80">
        <v>0</v>
      </c>
      <c r="AJ80">
        <v>0</v>
      </c>
      <c r="AK80">
        <v>25.586493999999998</v>
      </c>
      <c r="AL80">
        <v>0</v>
      </c>
      <c r="AM80">
        <v>15.748524</v>
      </c>
      <c r="AN80">
        <v>0.75485899999999995</v>
      </c>
      <c r="AO80">
        <v>0</v>
      </c>
      <c r="AP80">
        <v>4.319852</v>
      </c>
      <c r="AQ80">
        <v>40.451259999999998</v>
      </c>
      <c r="AR80">
        <v>46.271124</v>
      </c>
      <c r="AS80">
        <v>30.733129000000002</v>
      </c>
      <c r="AT80">
        <v>10.837063000000001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83.111970000000014</v>
      </c>
      <c r="BA80">
        <f t="shared" si="4"/>
        <v>2222.5358229999997</v>
      </c>
      <c r="BD80">
        <v>7.52</v>
      </c>
      <c r="BE80">
        <v>1.88</v>
      </c>
      <c r="BF80">
        <v>2.92</v>
      </c>
      <c r="BG80">
        <v>1.77</v>
      </c>
      <c r="BH80">
        <v>9</v>
      </c>
      <c r="BI80">
        <v>0.51</v>
      </c>
      <c r="BJ80">
        <v>1.9</v>
      </c>
      <c r="BK80">
        <v>0.91</v>
      </c>
      <c r="BL80">
        <v>0</v>
      </c>
      <c r="BM80">
        <v>0.19</v>
      </c>
      <c r="BN80">
        <v>3.44</v>
      </c>
      <c r="BO80">
        <v>3.64</v>
      </c>
      <c r="BP80">
        <v>0.24</v>
      </c>
      <c r="BQ80">
        <v>1.94</v>
      </c>
      <c r="BR80">
        <v>2.11</v>
      </c>
      <c r="BS80">
        <v>1.58</v>
      </c>
      <c r="BT80">
        <v>2.5942379999999998</v>
      </c>
      <c r="BU80">
        <v>1.292867</v>
      </c>
      <c r="BV80">
        <v>2.276802</v>
      </c>
      <c r="BW80">
        <v>1.872044</v>
      </c>
      <c r="BX80">
        <v>0.944079</v>
      </c>
      <c r="BY80">
        <v>2.5857320000000001</v>
      </c>
      <c r="BZ80">
        <v>1.279075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4.5784710000000004</v>
      </c>
      <c r="CK80">
        <v>0.90098199999999995</v>
      </c>
      <c r="CL80">
        <v>1.8673630000000001</v>
      </c>
      <c r="CM80">
        <v>3.3835130000000002</v>
      </c>
      <c r="CN80">
        <v>3.4131680000000002</v>
      </c>
      <c r="CO80">
        <v>1.985843</v>
      </c>
      <c r="CP80">
        <v>4.102703</v>
      </c>
      <c r="CQ80">
        <v>3.4131680000000002</v>
      </c>
      <c r="CR80">
        <v>0.81120999999999999</v>
      </c>
      <c r="CS80">
        <v>2.6914389999999999</v>
      </c>
      <c r="CT80">
        <v>0.95576099999999997</v>
      </c>
      <c r="CU80">
        <v>0.76400299999999999</v>
      </c>
      <c r="CV80">
        <v>0.92436600000000002</v>
      </c>
      <c r="CW80">
        <v>0.92514300000000005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83.111970000000014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327.49972000000002</v>
      </c>
      <c r="L81">
        <v>376.99327</v>
      </c>
      <c r="M81">
        <v>89.518784999999994</v>
      </c>
      <c r="N81">
        <v>114.78770799999999</v>
      </c>
      <c r="O81">
        <v>60.112765000000003</v>
      </c>
      <c r="P81">
        <v>95.924419</v>
      </c>
      <c r="Q81">
        <v>15.698980000000001</v>
      </c>
      <c r="R81">
        <v>40.208396999999998</v>
      </c>
      <c r="S81">
        <v>21.243632999999999</v>
      </c>
      <c r="T81">
        <v>0.53956000000000004</v>
      </c>
      <c r="U81">
        <v>336.23741200000001</v>
      </c>
      <c r="V81">
        <v>13.729875</v>
      </c>
      <c r="W81">
        <v>33.529134999999997</v>
      </c>
      <c r="X81">
        <v>120.27360899999999</v>
      </c>
      <c r="Y81">
        <v>0</v>
      </c>
      <c r="Z81">
        <v>12.629173</v>
      </c>
      <c r="AA81">
        <v>27.073117</v>
      </c>
      <c r="AB81">
        <v>26.421315</v>
      </c>
      <c r="AC81">
        <v>19.336625000000002</v>
      </c>
      <c r="AD81">
        <v>18.171216999999999</v>
      </c>
      <c r="AE81">
        <v>0</v>
      </c>
      <c r="AF81">
        <v>24.475802000000002</v>
      </c>
      <c r="AG81">
        <v>41.366470999999997</v>
      </c>
      <c r="AH81">
        <v>75.323486000000003</v>
      </c>
      <c r="AI81">
        <v>0</v>
      </c>
      <c r="AJ81">
        <v>0</v>
      </c>
      <c r="AK81">
        <v>25.586493999999998</v>
      </c>
      <c r="AL81">
        <v>0</v>
      </c>
      <c r="AM81">
        <v>15.748524</v>
      </c>
      <c r="AN81">
        <v>0.75485899999999995</v>
      </c>
      <c r="AO81">
        <v>0</v>
      </c>
      <c r="AP81">
        <v>0.98739500000000002</v>
      </c>
      <c r="AQ81">
        <v>26.713096</v>
      </c>
      <c r="AR81">
        <v>46.271124</v>
      </c>
      <c r="AS81">
        <v>30.733129000000002</v>
      </c>
      <c r="AT81">
        <v>10.837063000000001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81.869184000000004</v>
      </c>
      <c r="BA81">
        <f t="shared" si="4"/>
        <v>2130.5953420000001</v>
      </c>
      <c r="BD81">
        <v>7.52</v>
      </c>
      <c r="BE81">
        <v>1.88</v>
      </c>
      <c r="BF81">
        <v>2.92</v>
      </c>
      <c r="BG81">
        <v>1.77</v>
      </c>
      <c r="BH81">
        <v>9</v>
      </c>
      <c r="BI81">
        <v>0.51</v>
      </c>
      <c r="BJ81">
        <v>1.9</v>
      </c>
      <c r="BK81">
        <v>0.91</v>
      </c>
      <c r="BL81">
        <v>0</v>
      </c>
      <c r="BM81">
        <v>0.19</v>
      </c>
      <c r="BN81">
        <v>3.44</v>
      </c>
      <c r="BO81">
        <v>3.64</v>
      </c>
      <c r="BP81">
        <v>0.24</v>
      </c>
      <c r="BQ81">
        <v>1.94</v>
      </c>
      <c r="BR81">
        <v>2.11</v>
      </c>
      <c r="BS81">
        <v>1.58</v>
      </c>
      <c r="BT81">
        <v>2.5942379999999998</v>
      </c>
      <c r="BU81">
        <v>1.292867</v>
      </c>
      <c r="BV81">
        <v>2.276802</v>
      </c>
      <c r="BW81">
        <v>1.872044</v>
      </c>
      <c r="BX81">
        <v>0.944079</v>
      </c>
      <c r="BY81">
        <v>2.5857320000000001</v>
      </c>
      <c r="BZ81">
        <v>1.279075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4.5784710000000004</v>
      </c>
      <c r="CK81">
        <v>0.90098199999999995</v>
      </c>
      <c r="CL81">
        <v>1.8673630000000001</v>
      </c>
      <c r="CM81">
        <v>3.3835130000000002</v>
      </c>
      <c r="CN81">
        <v>3.4131680000000002</v>
      </c>
      <c r="CO81">
        <v>1.985843</v>
      </c>
      <c r="CP81">
        <v>4.102703</v>
      </c>
      <c r="CQ81">
        <v>3.4131680000000002</v>
      </c>
      <c r="CR81">
        <v>0.81120999999999999</v>
      </c>
      <c r="CS81">
        <v>2.6914389999999999</v>
      </c>
      <c r="CT81">
        <v>0.477881</v>
      </c>
      <c r="CU81">
        <v>0.32597399999999999</v>
      </c>
      <c r="CV81">
        <v>0.59748900000000005</v>
      </c>
      <c r="CW81">
        <v>0.92514300000000005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81.869184000000004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327.49972000000002</v>
      </c>
      <c r="L82">
        <v>376.99327</v>
      </c>
      <c r="M82">
        <v>89.518784999999994</v>
      </c>
      <c r="N82">
        <v>114.78770799999999</v>
      </c>
      <c r="O82">
        <v>60.112765000000003</v>
      </c>
      <c r="P82">
        <v>95.924419</v>
      </c>
      <c r="Q82">
        <v>15.698980000000001</v>
      </c>
      <c r="R82">
        <v>40.208396999999998</v>
      </c>
      <c r="S82">
        <v>21.243632999999999</v>
      </c>
      <c r="T82">
        <v>0.53956000000000004</v>
      </c>
      <c r="U82">
        <v>336.23741200000001</v>
      </c>
      <c r="V82">
        <v>13.729875</v>
      </c>
      <c r="W82">
        <v>33.529134999999997</v>
      </c>
      <c r="X82">
        <v>120.27360899999999</v>
      </c>
      <c r="Y82">
        <v>0</v>
      </c>
      <c r="Z82">
        <v>12.629173</v>
      </c>
      <c r="AA82">
        <v>27.021357999999999</v>
      </c>
      <c r="AB82">
        <v>26.421315</v>
      </c>
      <c r="AC82">
        <v>9.6587809999999994</v>
      </c>
      <c r="AD82">
        <v>18.171216999999999</v>
      </c>
      <c r="AE82">
        <v>0</v>
      </c>
      <c r="AF82">
        <v>24.475802000000002</v>
      </c>
      <c r="AG82">
        <v>41.366470999999997</v>
      </c>
      <c r="AH82">
        <v>56.492614000000003</v>
      </c>
      <c r="AI82">
        <v>0</v>
      </c>
      <c r="AJ82">
        <v>0</v>
      </c>
      <c r="AK82">
        <v>25.586493999999998</v>
      </c>
      <c r="AL82">
        <v>0</v>
      </c>
      <c r="AM82">
        <v>15.748524</v>
      </c>
      <c r="AN82">
        <v>0.75485899999999995</v>
      </c>
      <c r="AO82">
        <v>0</v>
      </c>
      <c r="AP82">
        <v>0.98739500000000002</v>
      </c>
      <c r="AQ82">
        <v>17.681526000000002</v>
      </c>
      <c r="AR82">
        <v>46.271124</v>
      </c>
      <c r="AS82">
        <v>30.733129000000002</v>
      </c>
      <c r="AT82">
        <v>10.837063000000001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81.395847000000003</v>
      </c>
      <c r="BA82">
        <f t="shared" si="4"/>
        <v>2092.5299599999998</v>
      </c>
      <c r="BD82">
        <v>7.52</v>
      </c>
      <c r="BE82">
        <v>1.88</v>
      </c>
      <c r="BF82">
        <v>2.92</v>
      </c>
      <c r="BG82">
        <v>1.77</v>
      </c>
      <c r="BH82">
        <v>9</v>
      </c>
      <c r="BI82">
        <v>0.51</v>
      </c>
      <c r="BJ82">
        <v>1.9</v>
      </c>
      <c r="BK82">
        <v>0.91</v>
      </c>
      <c r="BL82">
        <v>0</v>
      </c>
      <c r="BM82">
        <v>0.19</v>
      </c>
      <c r="BN82">
        <v>3.44</v>
      </c>
      <c r="BO82">
        <v>3.64</v>
      </c>
      <c r="BP82">
        <v>0.24</v>
      </c>
      <c r="BQ82">
        <v>1.94</v>
      </c>
      <c r="BR82">
        <v>2.11</v>
      </c>
      <c r="BS82">
        <v>1.58</v>
      </c>
      <c r="BT82">
        <v>2.5942379999999998</v>
      </c>
      <c r="BU82">
        <v>1.292867</v>
      </c>
      <c r="BV82">
        <v>2.276802</v>
      </c>
      <c r="BW82">
        <v>1.872044</v>
      </c>
      <c r="BX82">
        <v>0.944079</v>
      </c>
      <c r="BY82">
        <v>2.5857320000000001</v>
      </c>
      <c r="BZ82">
        <v>1.279075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4.5784710000000004</v>
      </c>
      <c r="CK82">
        <v>0.90098199999999995</v>
      </c>
      <c r="CL82">
        <v>1.8673630000000001</v>
      </c>
      <c r="CM82">
        <v>3.3835130000000002</v>
      </c>
      <c r="CN82">
        <v>3.4131680000000002</v>
      </c>
      <c r="CO82">
        <v>1.985843</v>
      </c>
      <c r="CP82">
        <v>4.102703</v>
      </c>
      <c r="CQ82">
        <v>3.4131680000000002</v>
      </c>
      <c r="CR82">
        <v>0.81120999999999999</v>
      </c>
      <c r="CS82">
        <v>2.6914389999999999</v>
      </c>
      <c r="CT82">
        <v>0.477881</v>
      </c>
      <c r="CU82">
        <v>0</v>
      </c>
      <c r="CV82">
        <v>0.45012600000000003</v>
      </c>
      <c r="CW82">
        <v>0.92514300000000005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81.395847000000003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327.49972000000002</v>
      </c>
      <c r="L83">
        <v>376.99327</v>
      </c>
      <c r="M83">
        <v>89.518784999999994</v>
      </c>
      <c r="N83">
        <v>114.78770799999999</v>
      </c>
      <c r="O83">
        <v>60.112765000000003</v>
      </c>
      <c r="P83">
        <v>95.924419</v>
      </c>
      <c r="Q83">
        <v>15.698980000000001</v>
      </c>
      <c r="R83">
        <v>40.208396999999998</v>
      </c>
      <c r="S83">
        <v>21.243632999999999</v>
      </c>
      <c r="T83">
        <v>0.53956000000000004</v>
      </c>
      <c r="U83">
        <v>336.23741200000001</v>
      </c>
      <c r="V83">
        <v>13.729875</v>
      </c>
      <c r="W83">
        <v>33.529134999999997</v>
      </c>
      <c r="X83">
        <v>120.27360899999999</v>
      </c>
      <c r="Y83">
        <v>0</v>
      </c>
      <c r="Z83">
        <v>12.629173</v>
      </c>
      <c r="AA83">
        <v>13.472619999999999</v>
      </c>
      <c r="AB83">
        <v>13.103688999999999</v>
      </c>
      <c r="AC83">
        <v>0</v>
      </c>
      <c r="AD83">
        <v>18.171216999999999</v>
      </c>
      <c r="AE83">
        <v>0</v>
      </c>
      <c r="AF83">
        <v>24.475802000000002</v>
      </c>
      <c r="AG83">
        <v>41.366470999999997</v>
      </c>
      <c r="AH83">
        <v>37.661743000000001</v>
      </c>
      <c r="AI83">
        <v>0</v>
      </c>
      <c r="AJ83">
        <v>0</v>
      </c>
      <c r="AK83">
        <v>25.586493999999998</v>
      </c>
      <c r="AL83">
        <v>0</v>
      </c>
      <c r="AM83">
        <v>15.748524</v>
      </c>
      <c r="AN83">
        <v>0.75485899999999995</v>
      </c>
      <c r="AO83">
        <v>0</v>
      </c>
      <c r="AP83">
        <v>0.98739500000000002</v>
      </c>
      <c r="AQ83">
        <v>0</v>
      </c>
      <c r="AR83">
        <v>46.271124</v>
      </c>
      <c r="AS83">
        <v>30.733129000000002</v>
      </c>
      <c r="AT83">
        <v>10.837063000000001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81.245805000000004</v>
      </c>
      <c r="BA83">
        <f t="shared" si="4"/>
        <v>2019.3423760000001</v>
      </c>
      <c r="BD83">
        <v>7.52</v>
      </c>
      <c r="BE83">
        <v>1.88</v>
      </c>
      <c r="BF83">
        <v>2.92</v>
      </c>
      <c r="BG83">
        <v>1.77</v>
      </c>
      <c r="BH83">
        <v>9</v>
      </c>
      <c r="BI83">
        <v>0.51</v>
      </c>
      <c r="BJ83">
        <v>1.9</v>
      </c>
      <c r="BK83">
        <v>0.91</v>
      </c>
      <c r="BL83">
        <v>0</v>
      </c>
      <c r="BM83">
        <v>0.19</v>
      </c>
      <c r="BN83">
        <v>3.44</v>
      </c>
      <c r="BO83">
        <v>3.64</v>
      </c>
      <c r="BP83">
        <v>0.24</v>
      </c>
      <c r="BQ83">
        <v>1.94</v>
      </c>
      <c r="BR83">
        <v>2.11</v>
      </c>
      <c r="BS83">
        <v>1.58</v>
      </c>
      <c r="BT83">
        <v>2.5942379999999998</v>
      </c>
      <c r="BU83">
        <v>1.292867</v>
      </c>
      <c r="BV83">
        <v>2.276802</v>
      </c>
      <c r="BW83">
        <v>1.872044</v>
      </c>
      <c r="BX83">
        <v>0.944079</v>
      </c>
      <c r="BY83">
        <v>2.5857320000000001</v>
      </c>
      <c r="BZ83">
        <v>1.279075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4.5784710000000004</v>
      </c>
      <c r="CK83">
        <v>0.90098199999999995</v>
      </c>
      <c r="CL83">
        <v>1.8673630000000001</v>
      </c>
      <c r="CM83">
        <v>3.3835130000000002</v>
      </c>
      <c r="CN83">
        <v>3.4131680000000002</v>
      </c>
      <c r="CO83">
        <v>1.985843</v>
      </c>
      <c r="CP83">
        <v>4.102703</v>
      </c>
      <c r="CQ83">
        <v>3.4131680000000002</v>
      </c>
      <c r="CR83">
        <v>0.81120999999999999</v>
      </c>
      <c r="CS83">
        <v>2.6914389999999999</v>
      </c>
      <c r="CT83">
        <v>0.477881</v>
      </c>
      <c r="CU83">
        <v>0</v>
      </c>
      <c r="CV83">
        <v>0.30008400000000002</v>
      </c>
      <c r="CW83">
        <v>0.92514300000000005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81.245805000000004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327.49972000000002</v>
      </c>
      <c r="L84">
        <v>376.99327</v>
      </c>
      <c r="M84">
        <v>89.518784999999994</v>
      </c>
      <c r="N84">
        <v>114.78770799999999</v>
      </c>
      <c r="O84">
        <v>60.112765000000003</v>
      </c>
      <c r="P84">
        <v>95.924419</v>
      </c>
      <c r="Q84">
        <v>15.698980000000001</v>
      </c>
      <c r="R84">
        <v>40.208396999999998</v>
      </c>
      <c r="S84">
        <v>21.243632999999999</v>
      </c>
      <c r="T84">
        <v>0.53956000000000004</v>
      </c>
      <c r="U84">
        <v>336.23741200000001</v>
      </c>
      <c r="V84">
        <v>13.729875</v>
      </c>
      <c r="W84">
        <v>33.529134999999997</v>
      </c>
      <c r="X84">
        <v>120.27360899999999</v>
      </c>
      <c r="Y84">
        <v>0</v>
      </c>
      <c r="Z84">
        <v>12.629173</v>
      </c>
      <c r="AA84">
        <v>3.6535920000000002</v>
      </c>
      <c r="AB84">
        <v>13.103688999999999</v>
      </c>
      <c r="AC84">
        <v>0</v>
      </c>
      <c r="AD84">
        <v>9.0856080000000006</v>
      </c>
      <c r="AE84">
        <v>0</v>
      </c>
      <c r="AF84">
        <v>24.475802000000002</v>
      </c>
      <c r="AG84">
        <v>41.366470999999997</v>
      </c>
      <c r="AH84">
        <v>29.752776999999998</v>
      </c>
      <c r="AI84">
        <v>0</v>
      </c>
      <c r="AJ84">
        <v>0</v>
      </c>
      <c r="AK84">
        <v>25.586493999999998</v>
      </c>
      <c r="AL84">
        <v>0</v>
      </c>
      <c r="AM84">
        <v>15.748524</v>
      </c>
      <c r="AN84">
        <v>0.75485899999999995</v>
      </c>
      <c r="AO84">
        <v>0</v>
      </c>
      <c r="AP84">
        <v>0.98739500000000002</v>
      </c>
      <c r="AQ84">
        <v>0</v>
      </c>
      <c r="AR84">
        <v>46.271124</v>
      </c>
      <c r="AS84">
        <v>30.733129000000002</v>
      </c>
      <c r="AT84">
        <v>10.837063000000001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81.181501000000011</v>
      </c>
      <c r="BA84">
        <f t="shared" si="4"/>
        <v>1992.4644689999998</v>
      </c>
      <c r="BD84">
        <v>7.52</v>
      </c>
      <c r="BE84">
        <v>1.88</v>
      </c>
      <c r="BF84">
        <v>2.92</v>
      </c>
      <c r="BG84">
        <v>1.77</v>
      </c>
      <c r="BH84">
        <v>9</v>
      </c>
      <c r="BI84">
        <v>0.51</v>
      </c>
      <c r="BJ84">
        <v>1.9</v>
      </c>
      <c r="BK84">
        <v>0.91</v>
      </c>
      <c r="BL84">
        <v>0</v>
      </c>
      <c r="BM84">
        <v>0.19</v>
      </c>
      <c r="BN84">
        <v>3.44</v>
      </c>
      <c r="BO84">
        <v>3.64</v>
      </c>
      <c r="BP84">
        <v>0.24</v>
      </c>
      <c r="BQ84">
        <v>1.94</v>
      </c>
      <c r="BR84">
        <v>2.11</v>
      </c>
      <c r="BS84">
        <v>1.58</v>
      </c>
      <c r="BT84">
        <v>2.5942379999999998</v>
      </c>
      <c r="BU84">
        <v>1.292867</v>
      </c>
      <c r="BV84">
        <v>2.276802</v>
      </c>
      <c r="BW84">
        <v>1.872044</v>
      </c>
      <c r="BX84">
        <v>0.944079</v>
      </c>
      <c r="BY84">
        <v>2.5857320000000001</v>
      </c>
      <c r="BZ84">
        <v>1.279075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4.5784710000000004</v>
      </c>
      <c r="CK84">
        <v>0.90098199999999995</v>
      </c>
      <c r="CL84">
        <v>1.8673630000000001</v>
      </c>
      <c r="CM84">
        <v>3.3835130000000002</v>
      </c>
      <c r="CN84">
        <v>3.4131680000000002</v>
      </c>
      <c r="CO84">
        <v>1.985843</v>
      </c>
      <c r="CP84">
        <v>4.102703</v>
      </c>
      <c r="CQ84">
        <v>3.4131680000000002</v>
      </c>
      <c r="CR84">
        <v>0.81120999999999999</v>
      </c>
      <c r="CS84">
        <v>2.6914389999999999</v>
      </c>
      <c r="CT84">
        <v>0.477881</v>
      </c>
      <c r="CU84">
        <v>0</v>
      </c>
      <c r="CV84">
        <v>0.23577999999999999</v>
      </c>
      <c r="CW84">
        <v>0.92514300000000005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81.181501000000011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327.49972000000002</v>
      </c>
      <c r="L85">
        <v>376.99327</v>
      </c>
      <c r="M85">
        <v>89.518784999999994</v>
      </c>
      <c r="N85">
        <v>114.78770799999999</v>
      </c>
      <c r="O85">
        <v>60.112765000000003</v>
      </c>
      <c r="P85">
        <v>95.924419</v>
      </c>
      <c r="Q85">
        <v>15.698980000000001</v>
      </c>
      <c r="R85">
        <v>40.208396999999998</v>
      </c>
      <c r="S85">
        <v>21.243632999999999</v>
      </c>
      <c r="T85">
        <v>0.53956000000000004</v>
      </c>
      <c r="U85">
        <v>336.23741200000001</v>
      </c>
      <c r="V85">
        <v>13.729875</v>
      </c>
      <c r="W85">
        <v>33.529134999999997</v>
      </c>
      <c r="X85">
        <v>120.27360899999999</v>
      </c>
      <c r="Y85">
        <v>0</v>
      </c>
      <c r="Z85">
        <v>6.3145860000000003</v>
      </c>
      <c r="AA85">
        <v>0</v>
      </c>
      <c r="AB85">
        <v>13.103688999999999</v>
      </c>
      <c r="AC85">
        <v>0</v>
      </c>
      <c r="AD85">
        <v>9.0856080000000006</v>
      </c>
      <c r="AE85">
        <v>0</v>
      </c>
      <c r="AF85">
        <v>24.475802000000002</v>
      </c>
      <c r="AG85">
        <v>41.366470999999997</v>
      </c>
      <c r="AH85">
        <v>18.830870999999998</v>
      </c>
      <c r="AI85">
        <v>0</v>
      </c>
      <c r="AJ85">
        <v>0</v>
      </c>
      <c r="AK85">
        <v>25.586493999999998</v>
      </c>
      <c r="AL85">
        <v>0</v>
      </c>
      <c r="AM85">
        <v>15.748524</v>
      </c>
      <c r="AN85">
        <v>0.75485899999999995</v>
      </c>
      <c r="AO85">
        <v>0</v>
      </c>
      <c r="AP85">
        <v>0.98739500000000002</v>
      </c>
      <c r="AQ85">
        <v>0</v>
      </c>
      <c r="AR85">
        <v>46.271124</v>
      </c>
      <c r="AS85">
        <v>30.733129000000002</v>
      </c>
      <c r="AT85">
        <v>10.837063000000001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81.095763000000005</v>
      </c>
      <c r="BA85">
        <f t="shared" si="4"/>
        <v>1971.4886459999998</v>
      </c>
      <c r="BD85">
        <v>7.52</v>
      </c>
      <c r="BE85">
        <v>1.88</v>
      </c>
      <c r="BF85">
        <v>2.92</v>
      </c>
      <c r="BG85">
        <v>1.77</v>
      </c>
      <c r="BH85">
        <v>9</v>
      </c>
      <c r="BI85">
        <v>0.51</v>
      </c>
      <c r="BJ85">
        <v>1.9</v>
      </c>
      <c r="BK85">
        <v>0.91</v>
      </c>
      <c r="BL85">
        <v>0</v>
      </c>
      <c r="BM85">
        <v>0.19</v>
      </c>
      <c r="BN85">
        <v>3.44</v>
      </c>
      <c r="BO85">
        <v>3.64</v>
      </c>
      <c r="BP85">
        <v>0.24</v>
      </c>
      <c r="BQ85">
        <v>1.94</v>
      </c>
      <c r="BR85">
        <v>2.11</v>
      </c>
      <c r="BS85">
        <v>1.58</v>
      </c>
      <c r="BT85">
        <v>2.5942379999999998</v>
      </c>
      <c r="BU85">
        <v>1.292867</v>
      </c>
      <c r="BV85">
        <v>2.276802</v>
      </c>
      <c r="BW85">
        <v>1.872044</v>
      </c>
      <c r="BX85">
        <v>0.944079</v>
      </c>
      <c r="BY85">
        <v>2.5857320000000001</v>
      </c>
      <c r="BZ85">
        <v>1.279075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4.5784710000000004</v>
      </c>
      <c r="CK85">
        <v>0.90098199999999995</v>
      </c>
      <c r="CL85">
        <v>1.8673630000000001</v>
      </c>
      <c r="CM85">
        <v>3.3835130000000002</v>
      </c>
      <c r="CN85">
        <v>3.4131680000000002</v>
      </c>
      <c r="CO85">
        <v>1.985843</v>
      </c>
      <c r="CP85">
        <v>4.102703</v>
      </c>
      <c r="CQ85">
        <v>3.4131680000000002</v>
      </c>
      <c r="CR85">
        <v>0.81120999999999999</v>
      </c>
      <c r="CS85">
        <v>2.6914389999999999</v>
      </c>
      <c r="CT85">
        <v>0.477881</v>
      </c>
      <c r="CU85">
        <v>0</v>
      </c>
      <c r="CV85">
        <v>0.15004200000000001</v>
      </c>
      <c r="CW85">
        <v>0.92514300000000005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81.095763000000005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327.49972000000002</v>
      </c>
      <c r="L86">
        <v>376.99327</v>
      </c>
      <c r="M86">
        <v>89.518784999999994</v>
      </c>
      <c r="N86">
        <v>114.78770799999999</v>
      </c>
      <c r="O86">
        <v>60.112765000000003</v>
      </c>
      <c r="P86">
        <v>95.924419</v>
      </c>
      <c r="Q86">
        <v>15.698980000000001</v>
      </c>
      <c r="R86">
        <v>40.208396999999998</v>
      </c>
      <c r="S86">
        <v>21.243632999999999</v>
      </c>
      <c r="T86">
        <v>0.53956000000000004</v>
      </c>
      <c r="U86">
        <v>336.23741200000001</v>
      </c>
      <c r="V86">
        <v>13.729875</v>
      </c>
      <c r="W86">
        <v>33.529134999999997</v>
      </c>
      <c r="X86">
        <v>120.27360899999999</v>
      </c>
      <c r="Y86">
        <v>0</v>
      </c>
      <c r="Z86">
        <v>6.3145860000000003</v>
      </c>
      <c r="AA86">
        <v>0</v>
      </c>
      <c r="AB86">
        <v>13.103688999999999</v>
      </c>
      <c r="AC86">
        <v>0</v>
      </c>
      <c r="AD86">
        <v>9.0856080000000006</v>
      </c>
      <c r="AE86">
        <v>0</v>
      </c>
      <c r="AF86">
        <v>24.475802000000002</v>
      </c>
      <c r="AG86">
        <v>41.366470999999997</v>
      </c>
      <c r="AH86">
        <v>0</v>
      </c>
      <c r="AI86">
        <v>0</v>
      </c>
      <c r="AJ86">
        <v>0</v>
      </c>
      <c r="AK86">
        <v>25.586493999999998</v>
      </c>
      <c r="AL86">
        <v>0</v>
      </c>
      <c r="AM86">
        <v>15.748524</v>
      </c>
      <c r="AN86">
        <v>0.75485899999999995</v>
      </c>
      <c r="AO86">
        <v>0</v>
      </c>
      <c r="AP86">
        <v>0.98739500000000002</v>
      </c>
      <c r="AQ86">
        <v>0</v>
      </c>
      <c r="AR86">
        <v>46.271124</v>
      </c>
      <c r="AS86">
        <v>30.733129000000002</v>
      </c>
      <c r="AT86">
        <v>10.837063000000001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80.945721000000006</v>
      </c>
      <c r="BA86">
        <f t="shared" si="4"/>
        <v>1952.5077329999999</v>
      </c>
      <c r="BD86">
        <v>7.52</v>
      </c>
      <c r="BE86">
        <v>1.88</v>
      </c>
      <c r="BF86">
        <v>2.92</v>
      </c>
      <c r="BG86">
        <v>1.77</v>
      </c>
      <c r="BH86">
        <v>9</v>
      </c>
      <c r="BI86">
        <v>0.51</v>
      </c>
      <c r="BJ86">
        <v>1.9</v>
      </c>
      <c r="BK86">
        <v>0.91</v>
      </c>
      <c r="BL86">
        <v>0</v>
      </c>
      <c r="BM86">
        <v>0.19</v>
      </c>
      <c r="BN86">
        <v>3.44</v>
      </c>
      <c r="BO86">
        <v>3.64</v>
      </c>
      <c r="BP86">
        <v>0.24</v>
      </c>
      <c r="BQ86">
        <v>1.94</v>
      </c>
      <c r="BR86">
        <v>2.11</v>
      </c>
      <c r="BS86">
        <v>1.58</v>
      </c>
      <c r="BT86">
        <v>2.5942379999999998</v>
      </c>
      <c r="BU86">
        <v>1.292867</v>
      </c>
      <c r="BV86">
        <v>2.276802</v>
      </c>
      <c r="BW86">
        <v>1.872044</v>
      </c>
      <c r="BX86">
        <v>0.944079</v>
      </c>
      <c r="BY86">
        <v>2.5857320000000001</v>
      </c>
      <c r="BZ86">
        <v>1.279075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4.5784710000000004</v>
      </c>
      <c r="CK86">
        <v>0.90098199999999995</v>
      </c>
      <c r="CL86">
        <v>1.8673630000000001</v>
      </c>
      <c r="CM86">
        <v>3.3835130000000002</v>
      </c>
      <c r="CN86">
        <v>3.4131680000000002</v>
      </c>
      <c r="CO86">
        <v>1.985843</v>
      </c>
      <c r="CP86">
        <v>4.102703</v>
      </c>
      <c r="CQ86">
        <v>3.4131680000000002</v>
      </c>
      <c r="CR86">
        <v>0.81120999999999999</v>
      </c>
      <c r="CS86">
        <v>2.6914389999999999</v>
      </c>
      <c r="CT86">
        <v>0.477881</v>
      </c>
      <c r="CU86">
        <v>0</v>
      </c>
      <c r="CV86">
        <v>0</v>
      </c>
      <c r="CW86">
        <v>0.92514300000000005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80.945721000000006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327.49972000000002</v>
      </c>
      <c r="L87">
        <v>376.99327</v>
      </c>
      <c r="M87">
        <v>89.518784999999994</v>
      </c>
      <c r="N87">
        <v>114.78770799999999</v>
      </c>
      <c r="O87">
        <v>60.112765000000003</v>
      </c>
      <c r="P87">
        <v>95.924419</v>
      </c>
      <c r="Q87">
        <v>15.698980000000001</v>
      </c>
      <c r="R87">
        <v>40.208396999999998</v>
      </c>
      <c r="S87">
        <v>21.243632999999999</v>
      </c>
      <c r="T87">
        <v>0.53956000000000004</v>
      </c>
      <c r="U87">
        <v>336.23741200000001</v>
      </c>
      <c r="V87">
        <v>13.729875</v>
      </c>
      <c r="W87">
        <v>33.529134999999997</v>
      </c>
      <c r="X87">
        <v>120.27360899999999</v>
      </c>
      <c r="Y87">
        <v>0</v>
      </c>
      <c r="Z87">
        <v>6.3145860000000003</v>
      </c>
      <c r="AA87">
        <v>0</v>
      </c>
      <c r="AB87">
        <v>13.103688999999999</v>
      </c>
      <c r="AC87">
        <v>0</v>
      </c>
      <c r="AD87">
        <v>0</v>
      </c>
      <c r="AE87">
        <v>0</v>
      </c>
      <c r="AF87">
        <v>24.475802000000002</v>
      </c>
      <c r="AG87">
        <v>41.366470999999997</v>
      </c>
      <c r="AH87">
        <v>0</v>
      </c>
      <c r="AI87">
        <v>0</v>
      </c>
      <c r="AJ87">
        <v>0</v>
      </c>
      <c r="AK87">
        <v>25.586493999999998</v>
      </c>
      <c r="AL87">
        <v>0</v>
      </c>
      <c r="AM87">
        <v>15.748524</v>
      </c>
      <c r="AN87">
        <v>0.75485899999999995</v>
      </c>
      <c r="AO87">
        <v>0</v>
      </c>
      <c r="AP87">
        <v>0.98739500000000002</v>
      </c>
      <c r="AQ87">
        <v>0</v>
      </c>
      <c r="AR87">
        <v>46.271124</v>
      </c>
      <c r="AS87">
        <v>30.733129000000002</v>
      </c>
      <c r="AT87">
        <v>10.837063000000001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80.945721000000006</v>
      </c>
      <c r="BA87">
        <f t="shared" si="4"/>
        <v>1943.4221249999998</v>
      </c>
      <c r="BD87">
        <v>7.52</v>
      </c>
      <c r="BE87">
        <v>1.88</v>
      </c>
      <c r="BF87">
        <v>2.92</v>
      </c>
      <c r="BG87">
        <v>1.77</v>
      </c>
      <c r="BH87">
        <v>9</v>
      </c>
      <c r="BI87">
        <v>0.51</v>
      </c>
      <c r="BJ87">
        <v>1.9</v>
      </c>
      <c r="BK87">
        <v>0.91</v>
      </c>
      <c r="BL87">
        <v>0</v>
      </c>
      <c r="BM87">
        <v>0.19</v>
      </c>
      <c r="BN87">
        <v>3.44</v>
      </c>
      <c r="BO87">
        <v>3.64</v>
      </c>
      <c r="BP87">
        <v>0.24</v>
      </c>
      <c r="BQ87">
        <v>1.94</v>
      </c>
      <c r="BR87">
        <v>2.11</v>
      </c>
      <c r="BS87">
        <v>1.58</v>
      </c>
      <c r="BT87">
        <v>2.5942379999999998</v>
      </c>
      <c r="BU87">
        <v>1.292867</v>
      </c>
      <c r="BV87">
        <v>2.276802</v>
      </c>
      <c r="BW87">
        <v>1.872044</v>
      </c>
      <c r="BX87">
        <v>0.944079</v>
      </c>
      <c r="BY87">
        <v>2.5857320000000001</v>
      </c>
      <c r="BZ87">
        <v>1.279075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4.5784710000000004</v>
      </c>
      <c r="CK87">
        <v>0.90098199999999995</v>
      </c>
      <c r="CL87">
        <v>1.8673630000000001</v>
      </c>
      <c r="CM87">
        <v>3.3835130000000002</v>
      </c>
      <c r="CN87">
        <v>3.4131680000000002</v>
      </c>
      <c r="CO87">
        <v>1.985843</v>
      </c>
      <c r="CP87">
        <v>4.102703</v>
      </c>
      <c r="CQ87">
        <v>3.4131680000000002</v>
      </c>
      <c r="CR87">
        <v>0.81120999999999999</v>
      </c>
      <c r="CS87">
        <v>2.6914389999999999</v>
      </c>
      <c r="CT87">
        <v>0.477881</v>
      </c>
      <c r="CU87">
        <v>0</v>
      </c>
      <c r="CV87">
        <v>0</v>
      </c>
      <c r="CW87">
        <v>0.92514300000000005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80.945721000000006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327.49972000000002</v>
      </c>
      <c r="L88">
        <v>376.99327</v>
      </c>
      <c r="M88">
        <v>89.518784999999994</v>
      </c>
      <c r="N88">
        <v>114.78770799999999</v>
      </c>
      <c r="O88">
        <v>60.112765000000003</v>
      </c>
      <c r="P88">
        <v>95.924419</v>
      </c>
      <c r="Q88">
        <v>15.698980000000001</v>
      </c>
      <c r="R88">
        <v>40.208396999999998</v>
      </c>
      <c r="S88">
        <v>21.243632999999999</v>
      </c>
      <c r="T88">
        <v>0.53956000000000004</v>
      </c>
      <c r="U88">
        <v>336.23741200000001</v>
      </c>
      <c r="V88">
        <v>13.729875</v>
      </c>
      <c r="W88">
        <v>33.529134999999997</v>
      </c>
      <c r="X88">
        <v>120.27360899999999</v>
      </c>
      <c r="Y88">
        <v>0</v>
      </c>
      <c r="Z88">
        <v>1.05985</v>
      </c>
      <c r="AA88">
        <v>0</v>
      </c>
      <c r="AB88">
        <v>13.103688999999999</v>
      </c>
      <c r="AC88">
        <v>0</v>
      </c>
      <c r="AD88">
        <v>0</v>
      </c>
      <c r="AE88">
        <v>0</v>
      </c>
      <c r="AF88">
        <v>24.475802000000002</v>
      </c>
      <c r="AG88">
        <v>41.366470999999997</v>
      </c>
      <c r="AH88">
        <v>0</v>
      </c>
      <c r="AI88">
        <v>0</v>
      </c>
      <c r="AJ88">
        <v>0</v>
      </c>
      <c r="AK88">
        <v>25.586493999999998</v>
      </c>
      <c r="AL88">
        <v>0</v>
      </c>
      <c r="AM88">
        <v>15.748524</v>
      </c>
      <c r="AN88">
        <v>0.75485899999999995</v>
      </c>
      <c r="AO88">
        <v>0</v>
      </c>
      <c r="AP88">
        <v>0.98739500000000002</v>
      </c>
      <c r="AQ88">
        <v>0</v>
      </c>
      <c r="AR88">
        <v>46.271124</v>
      </c>
      <c r="AS88">
        <v>30.733129000000002</v>
      </c>
      <c r="AT88">
        <v>10.837063000000001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80.945721000000006</v>
      </c>
      <c r="BA88">
        <f t="shared" si="4"/>
        <v>1938.167389</v>
      </c>
      <c r="BD88">
        <v>7.52</v>
      </c>
      <c r="BE88">
        <v>1.88</v>
      </c>
      <c r="BF88">
        <v>2.92</v>
      </c>
      <c r="BG88">
        <v>1.77</v>
      </c>
      <c r="BH88">
        <v>9</v>
      </c>
      <c r="BI88">
        <v>0.51</v>
      </c>
      <c r="BJ88">
        <v>1.9</v>
      </c>
      <c r="BK88">
        <v>0.91</v>
      </c>
      <c r="BL88">
        <v>0</v>
      </c>
      <c r="BM88">
        <v>0.19</v>
      </c>
      <c r="BN88">
        <v>3.44</v>
      </c>
      <c r="BO88">
        <v>3.64</v>
      </c>
      <c r="BP88">
        <v>0.24</v>
      </c>
      <c r="BQ88">
        <v>1.94</v>
      </c>
      <c r="BR88">
        <v>2.11</v>
      </c>
      <c r="BS88">
        <v>1.58</v>
      </c>
      <c r="BT88">
        <v>2.5942379999999998</v>
      </c>
      <c r="BU88">
        <v>1.292867</v>
      </c>
      <c r="BV88">
        <v>2.276802</v>
      </c>
      <c r="BW88">
        <v>1.872044</v>
      </c>
      <c r="BX88">
        <v>0.944079</v>
      </c>
      <c r="BY88">
        <v>2.5857320000000001</v>
      </c>
      <c r="BZ88">
        <v>1.279075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4.5784710000000004</v>
      </c>
      <c r="CK88">
        <v>0.90098199999999995</v>
      </c>
      <c r="CL88">
        <v>1.8673630000000001</v>
      </c>
      <c r="CM88">
        <v>3.3835130000000002</v>
      </c>
      <c r="CN88">
        <v>3.4131680000000002</v>
      </c>
      <c r="CO88">
        <v>1.985843</v>
      </c>
      <c r="CP88">
        <v>4.102703</v>
      </c>
      <c r="CQ88">
        <v>3.4131680000000002</v>
      </c>
      <c r="CR88">
        <v>0.81120999999999999</v>
      </c>
      <c r="CS88">
        <v>2.6914389999999999</v>
      </c>
      <c r="CT88">
        <v>0.477881</v>
      </c>
      <c r="CU88">
        <v>0</v>
      </c>
      <c r="CV88">
        <v>0</v>
      </c>
      <c r="CW88">
        <v>0.92514300000000005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80.945721000000006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327.49972000000002</v>
      </c>
      <c r="L89">
        <v>376.99327</v>
      </c>
      <c r="M89">
        <v>89.518784999999994</v>
      </c>
      <c r="N89">
        <v>114.78770799999999</v>
      </c>
      <c r="O89">
        <v>60.112765000000003</v>
      </c>
      <c r="P89">
        <v>95.924419</v>
      </c>
      <c r="Q89">
        <v>15.698980000000001</v>
      </c>
      <c r="R89">
        <v>40.208396999999998</v>
      </c>
      <c r="S89">
        <v>21.243632999999999</v>
      </c>
      <c r="T89">
        <v>0.53956000000000004</v>
      </c>
      <c r="U89">
        <v>336.23741200000001</v>
      </c>
      <c r="V89">
        <v>13.729875</v>
      </c>
      <c r="W89">
        <v>33.529134999999997</v>
      </c>
      <c r="X89">
        <v>120.27360899999999</v>
      </c>
      <c r="Y89">
        <v>0</v>
      </c>
      <c r="Z89">
        <v>1.05985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24.475802000000002</v>
      </c>
      <c r="AG89">
        <v>41.366470999999997</v>
      </c>
      <c r="AH89">
        <v>0</v>
      </c>
      <c r="AI89">
        <v>0</v>
      </c>
      <c r="AJ89">
        <v>0</v>
      </c>
      <c r="AK89">
        <v>25.586493999999998</v>
      </c>
      <c r="AL89">
        <v>0</v>
      </c>
      <c r="AM89">
        <v>15.748524</v>
      </c>
      <c r="AN89">
        <v>0.75485899999999995</v>
      </c>
      <c r="AO89">
        <v>0</v>
      </c>
      <c r="AP89">
        <v>0.98739500000000002</v>
      </c>
      <c r="AQ89">
        <v>0</v>
      </c>
      <c r="AR89">
        <v>46.271124</v>
      </c>
      <c r="AS89">
        <v>30.733129000000002</v>
      </c>
      <c r="AT89">
        <v>10.837063000000001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80.945721000000006</v>
      </c>
      <c r="BA89">
        <f t="shared" si="4"/>
        <v>1925.0636999999999</v>
      </c>
      <c r="BD89">
        <v>7.52</v>
      </c>
      <c r="BE89">
        <v>1.88</v>
      </c>
      <c r="BF89">
        <v>2.92</v>
      </c>
      <c r="BG89">
        <v>1.77</v>
      </c>
      <c r="BH89">
        <v>9</v>
      </c>
      <c r="BI89">
        <v>0.51</v>
      </c>
      <c r="BJ89">
        <v>1.9</v>
      </c>
      <c r="BK89">
        <v>0.91</v>
      </c>
      <c r="BL89">
        <v>0</v>
      </c>
      <c r="BM89">
        <v>0.19</v>
      </c>
      <c r="BN89">
        <v>3.44</v>
      </c>
      <c r="BO89">
        <v>3.64</v>
      </c>
      <c r="BP89">
        <v>0.24</v>
      </c>
      <c r="BQ89">
        <v>1.94</v>
      </c>
      <c r="BR89">
        <v>2.11</v>
      </c>
      <c r="BS89">
        <v>1.58</v>
      </c>
      <c r="BT89">
        <v>2.5942379999999998</v>
      </c>
      <c r="BU89">
        <v>1.292867</v>
      </c>
      <c r="BV89">
        <v>2.276802</v>
      </c>
      <c r="BW89">
        <v>1.872044</v>
      </c>
      <c r="BX89">
        <v>0.944079</v>
      </c>
      <c r="BY89">
        <v>2.5857320000000001</v>
      </c>
      <c r="BZ89">
        <v>1.279075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4.5784710000000004</v>
      </c>
      <c r="CK89">
        <v>0.90098199999999995</v>
      </c>
      <c r="CL89">
        <v>1.8673630000000001</v>
      </c>
      <c r="CM89">
        <v>3.3835130000000002</v>
      </c>
      <c r="CN89">
        <v>3.4131680000000002</v>
      </c>
      <c r="CO89">
        <v>1.985843</v>
      </c>
      <c r="CP89">
        <v>4.102703</v>
      </c>
      <c r="CQ89">
        <v>3.4131680000000002</v>
      </c>
      <c r="CR89">
        <v>0.81120999999999999</v>
      </c>
      <c r="CS89">
        <v>2.6914389999999999</v>
      </c>
      <c r="CT89">
        <v>0.477881</v>
      </c>
      <c r="CU89">
        <v>0</v>
      </c>
      <c r="CV89">
        <v>0</v>
      </c>
      <c r="CW89">
        <v>0.92514300000000005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80.945721000000006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327.49972000000002</v>
      </c>
      <c r="L90">
        <v>376.99327</v>
      </c>
      <c r="M90">
        <v>89.518784999999994</v>
      </c>
      <c r="N90">
        <v>114.78770799999999</v>
      </c>
      <c r="O90">
        <v>60.112765000000003</v>
      </c>
      <c r="P90">
        <v>95.924419</v>
      </c>
      <c r="Q90">
        <v>15.698980000000001</v>
      </c>
      <c r="R90">
        <v>40.208396999999998</v>
      </c>
      <c r="S90">
        <v>21.243632999999999</v>
      </c>
      <c r="T90">
        <v>0.53956000000000004</v>
      </c>
      <c r="U90">
        <v>336.23741200000001</v>
      </c>
      <c r="V90">
        <v>13.729875</v>
      </c>
      <c r="W90">
        <v>33.529134999999997</v>
      </c>
      <c r="X90">
        <v>120.27360899999999</v>
      </c>
      <c r="Y90">
        <v>0</v>
      </c>
      <c r="Z90">
        <v>6.3145860000000003</v>
      </c>
      <c r="AA90">
        <v>6.8504849999999999</v>
      </c>
      <c r="AB90">
        <v>0</v>
      </c>
      <c r="AC90">
        <v>0</v>
      </c>
      <c r="AD90">
        <v>0</v>
      </c>
      <c r="AE90">
        <v>0</v>
      </c>
      <c r="AF90">
        <v>16.056125999999999</v>
      </c>
      <c r="AG90">
        <v>41.366470999999997</v>
      </c>
      <c r="AH90">
        <v>0</v>
      </c>
      <c r="AI90">
        <v>3.8115209999999999</v>
      </c>
      <c r="AJ90">
        <v>0</v>
      </c>
      <c r="AK90">
        <v>25.586493999999998</v>
      </c>
      <c r="AL90">
        <v>0</v>
      </c>
      <c r="AM90">
        <v>15.748524</v>
      </c>
      <c r="AN90">
        <v>0.75485899999999995</v>
      </c>
      <c r="AO90">
        <v>0</v>
      </c>
      <c r="AP90">
        <v>0.98739500000000002</v>
      </c>
      <c r="AQ90">
        <v>0</v>
      </c>
      <c r="AR90">
        <v>46.271124</v>
      </c>
      <c r="AS90">
        <v>30.733129000000002</v>
      </c>
      <c r="AT90">
        <v>10.837063000000001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80.945721000000006</v>
      </c>
      <c r="BA90">
        <f t="shared" si="4"/>
        <v>1932.5607659999998</v>
      </c>
      <c r="BD90">
        <v>7.52</v>
      </c>
      <c r="BE90">
        <v>1.88</v>
      </c>
      <c r="BF90">
        <v>2.92</v>
      </c>
      <c r="BG90">
        <v>1.77</v>
      </c>
      <c r="BH90">
        <v>9</v>
      </c>
      <c r="BI90">
        <v>0.51</v>
      </c>
      <c r="BJ90">
        <v>1.9</v>
      </c>
      <c r="BK90">
        <v>0.91</v>
      </c>
      <c r="BL90">
        <v>0</v>
      </c>
      <c r="BM90">
        <v>0.19</v>
      </c>
      <c r="BN90">
        <v>3.44</v>
      </c>
      <c r="BO90">
        <v>3.64</v>
      </c>
      <c r="BP90">
        <v>0.24</v>
      </c>
      <c r="BQ90">
        <v>1.94</v>
      </c>
      <c r="BR90">
        <v>2.11</v>
      </c>
      <c r="BS90">
        <v>1.58</v>
      </c>
      <c r="BT90">
        <v>2.5942379999999998</v>
      </c>
      <c r="BU90">
        <v>1.292867</v>
      </c>
      <c r="BV90">
        <v>2.276802</v>
      </c>
      <c r="BW90">
        <v>1.872044</v>
      </c>
      <c r="BX90">
        <v>0.944079</v>
      </c>
      <c r="BY90">
        <v>2.5857320000000001</v>
      </c>
      <c r="BZ90">
        <v>1.279075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4.5784710000000004</v>
      </c>
      <c r="CK90">
        <v>0.90098199999999995</v>
      </c>
      <c r="CL90">
        <v>1.8673630000000001</v>
      </c>
      <c r="CM90">
        <v>3.3835130000000002</v>
      </c>
      <c r="CN90">
        <v>3.4131680000000002</v>
      </c>
      <c r="CO90">
        <v>1.985843</v>
      </c>
      <c r="CP90">
        <v>4.102703</v>
      </c>
      <c r="CQ90">
        <v>3.4131680000000002</v>
      </c>
      <c r="CR90">
        <v>0.81120999999999999</v>
      </c>
      <c r="CS90">
        <v>2.6914389999999999</v>
      </c>
      <c r="CT90">
        <v>0.477881</v>
      </c>
      <c r="CU90">
        <v>0</v>
      </c>
      <c r="CV90">
        <v>0</v>
      </c>
      <c r="CW90">
        <v>0.92514300000000005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80.945721000000006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327.49972000000002</v>
      </c>
      <c r="L91">
        <v>376.99327</v>
      </c>
      <c r="M91">
        <v>89.518784999999994</v>
      </c>
      <c r="N91">
        <v>114.78770799999999</v>
      </c>
      <c r="O91">
        <v>60.112765000000003</v>
      </c>
      <c r="P91">
        <v>95.924419</v>
      </c>
      <c r="Q91">
        <v>15.698980000000001</v>
      </c>
      <c r="R91">
        <v>40.208396999999998</v>
      </c>
      <c r="S91">
        <v>21.417062999999999</v>
      </c>
      <c r="T91">
        <v>0.53956000000000004</v>
      </c>
      <c r="U91">
        <v>336.23741200000001</v>
      </c>
      <c r="V91">
        <v>13.729875</v>
      </c>
      <c r="W91">
        <v>33.529134999999997</v>
      </c>
      <c r="X91">
        <v>120.27360899999999</v>
      </c>
      <c r="Y91">
        <v>0</v>
      </c>
      <c r="Z91">
        <v>12.629173</v>
      </c>
      <c r="AA91">
        <v>19.790289999999999</v>
      </c>
      <c r="AB91">
        <v>0</v>
      </c>
      <c r="AC91">
        <v>0</v>
      </c>
      <c r="AD91">
        <v>0</v>
      </c>
      <c r="AE91">
        <v>0</v>
      </c>
      <c r="AF91">
        <v>16.056125999999999</v>
      </c>
      <c r="AG91">
        <v>41.366470999999997</v>
      </c>
      <c r="AH91">
        <v>0</v>
      </c>
      <c r="AI91">
        <v>16.516590000000001</v>
      </c>
      <c r="AJ91">
        <v>0</v>
      </c>
      <c r="AK91">
        <v>25.586493999999998</v>
      </c>
      <c r="AL91">
        <v>0</v>
      </c>
      <c r="AM91">
        <v>15.748524</v>
      </c>
      <c r="AN91">
        <v>0.75485899999999995</v>
      </c>
      <c r="AO91">
        <v>0</v>
      </c>
      <c r="AP91">
        <v>0.98739500000000002</v>
      </c>
      <c r="AQ91">
        <v>0</v>
      </c>
      <c r="AR91">
        <v>46.271124</v>
      </c>
      <c r="AS91">
        <v>30.733129000000002</v>
      </c>
      <c r="AT91">
        <v>10.837063000000001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80.935721000000015</v>
      </c>
      <c r="BA91">
        <f t="shared" si="4"/>
        <v>1964.6836569999998</v>
      </c>
      <c r="BD91">
        <v>7.46</v>
      </c>
      <c r="BE91">
        <v>1.88</v>
      </c>
      <c r="BF91">
        <v>2.92</v>
      </c>
      <c r="BG91">
        <v>1.77</v>
      </c>
      <c r="BH91">
        <v>9</v>
      </c>
      <c r="BI91">
        <v>0.52</v>
      </c>
      <c r="BJ91">
        <v>1.94</v>
      </c>
      <c r="BK91">
        <v>0.91</v>
      </c>
      <c r="BL91">
        <v>0</v>
      </c>
      <c r="BM91">
        <v>0.19</v>
      </c>
      <c r="BN91">
        <v>3.44</v>
      </c>
      <c r="BO91">
        <v>3.64</v>
      </c>
      <c r="BP91">
        <v>0.24</v>
      </c>
      <c r="BQ91">
        <v>1.94</v>
      </c>
      <c r="BR91">
        <v>2.11</v>
      </c>
      <c r="BS91">
        <v>1.58</v>
      </c>
      <c r="BT91">
        <v>2.5942379999999998</v>
      </c>
      <c r="BU91">
        <v>1.292867</v>
      </c>
      <c r="BV91">
        <v>2.276802</v>
      </c>
      <c r="BW91">
        <v>1.872044</v>
      </c>
      <c r="BX91">
        <v>0.944079</v>
      </c>
      <c r="BY91">
        <v>2.5857320000000001</v>
      </c>
      <c r="BZ91">
        <v>1.279075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4.5784710000000004</v>
      </c>
      <c r="CK91">
        <v>0.90098199999999995</v>
      </c>
      <c r="CL91">
        <v>1.8673630000000001</v>
      </c>
      <c r="CM91">
        <v>3.3835130000000002</v>
      </c>
      <c r="CN91">
        <v>3.4131680000000002</v>
      </c>
      <c r="CO91">
        <v>1.985843</v>
      </c>
      <c r="CP91">
        <v>4.102703</v>
      </c>
      <c r="CQ91">
        <v>3.4131680000000002</v>
      </c>
      <c r="CR91">
        <v>0.81120999999999999</v>
      </c>
      <c r="CS91">
        <v>2.6914389999999999</v>
      </c>
      <c r="CT91">
        <v>0.477881</v>
      </c>
      <c r="CU91">
        <v>0</v>
      </c>
      <c r="CV91">
        <v>0</v>
      </c>
      <c r="CW91">
        <v>0.92514300000000005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80.935721000000015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327.49972000000002</v>
      </c>
      <c r="L92">
        <v>376.99327</v>
      </c>
      <c r="M92">
        <v>89.518784999999994</v>
      </c>
      <c r="N92">
        <v>114.78770799999999</v>
      </c>
      <c r="O92">
        <v>60.112765000000003</v>
      </c>
      <c r="P92">
        <v>95.924419</v>
      </c>
      <c r="Q92">
        <v>15.698980000000001</v>
      </c>
      <c r="R92">
        <v>40.208396999999998</v>
      </c>
      <c r="S92">
        <v>21.243632999999999</v>
      </c>
      <c r="T92">
        <v>0.53956000000000004</v>
      </c>
      <c r="U92">
        <v>336.23741200000001</v>
      </c>
      <c r="V92">
        <v>13.729875</v>
      </c>
      <c r="W92">
        <v>33.529134999999997</v>
      </c>
      <c r="X92">
        <v>120.27360899999999</v>
      </c>
      <c r="Y92">
        <v>0</v>
      </c>
      <c r="Z92">
        <v>12.629173</v>
      </c>
      <c r="AA92">
        <v>27.073117</v>
      </c>
      <c r="AB92">
        <v>0</v>
      </c>
      <c r="AC92">
        <v>0</v>
      </c>
      <c r="AD92">
        <v>0</v>
      </c>
      <c r="AE92">
        <v>0</v>
      </c>
      <c r="AF92">
        <v>16.056125999999999</v>
      </c>
      <c r="AG92">
        <v>41.366470999999997</v>
      </c>
      <c r="AH92">
        <v>0</v>
      </c>
      <c r="AI92">
        <v>16.516590000000001</v>
      </c>
      <c r="AJ92">
        <v>0</v>
      </c>
      <c r="AK92">
        <v>25.586493999999998</v>
      </c>
      <c r="AL92">
        <v>0</v>
      </c>
      <c r="AM92">
        <v>15.748524</v>
      </c>
      <c r="AN92">
        <v>0.75485899999999995</v>
      </c>
      <c r="AO92">
        <v>0</v>
      </c>
      <c r="AP92">
        <v>0.24684900000000001</v>
      </c>
      <c r="AQ92">
        <v>0</v>
      </c>
      <c r="AR92">
        <v>46.271124</v>
      </c>
      <c r="AS92">
        <v>30.733129000000002</v>
      </c>
      <c r="AT92">
        <v>10.837063000000001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80.94572100000002</v>
      </c>
      <c r="BA92">
        <f t="shared" si="4"/>
        <v>1971.0625079999998</v>
      </c>
      <c r="BD92">
        <v>7.46</v>
      </c>
      <c r="BE92">
        <v>1.88</v>
      </c>
      <c r="BF92">
        <v>2.92</v>
      </c>
      <c r="BG92">
        <v>1.77</v>
      </c>
      <c r="BH92">
        <v>9</v>
      </c>
      <c r="BI92">
        <v>0.53</v>
      </c>
      <c r="BJ92">
        <v>1.94</v>
      </c>
      <c r="BK92">
        <v>0.91</v>
      </c>
      <c r="BL92">
        <v>0</v>
      </c>
      <c r="BM92">
        <v>0.19</v>
      </c>
      <c r="BN92">
        <v>3.44</v>
      </c>
      <c r="BO92">
        <v>3.64</v>
      </c>
      <c r="BP92">
        <v>0.24</v>
      </c>
      <c r="BQ92">
        <v>1.94</v>
      </c>
      <c r="BR92">
        <v>2.11</v>
      </c>
      <c r="BS92">
        <v>1.58</v>
      </c>
      <c r="BT92">
        <v>2.5942379999999998</v>
      </c>
      <c r="BU92">
        <v>1.292867</v>
      </c>
      <c r="BV92">
        <v>2.276802</v>
      </c>
      <c r="BW92">
        <v>1.872044</v>
      </c>
      <c r="BX92">
        <v>0.944079</v>
      </c>
      <c r="BY92">
        <v>2.5857320000000001</v>
      </c>
      <c r="BZ92">
        <v>1.279075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4.5784710000000004</v>
      </c>
      <c r="CK92">
        <v>0.90098199999999995</v>
      </c>
      <c r="CL92">
        <v>1.8673630000000001</v>
      </c>
      <c r="CM92">
        <v>3.3835130000000002</v>
      </c>
      <c r="CN92">
        <v>3.4131680000000002</v>
      </c>
      <c r="CO92">
        <v>1.985843</v>
      </c>
      <c r="CP92">
        <v>4.102703</v>
      </c>
      <c r="CQ92">
        <v>3.4131680000000002</v>
      </c>
      <c r="CR92">
        <v>0.81120999999999999</v>
      </c>
      <c r="CS92">
        <v>2.6914389999999999</v>
      </c>
      <c r="CT92">
        <v>0.477881</v>
      </c>
      <c r="CU92">
        <v>0</v>
      </c>
      <c r="CV92">
        <v>0</v>
      </c>
      <c r="CW92">
        <v>0.92514300000000005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80.94572100000002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327.49972000000002</v>
      </c>
      <c r="L93">
        <v>376.99327</v>
      </c>
      <c r="M93">
        <v>89.518784999999994</v>
      </c>
      <c r="N93">
        <v>114.78770799999999</v>
      </c>
      <c r="O93">
        <v>60.112765000000003</v>
      </c>
      <c r="P93">
        <v>95.924419</v>
      </c>
      <c r="Q93">
        <v>15.698980000000001</v>
      </c>
      <c r="R93">
        <v>40.208396999999998</v>
      </c>
      <c r="S93">
        <v>21.243632999999999</v>
      </c>
      <c r="T93">
        <v>0.53956000000000004</v>
      </c>
      <c r="U93">
        <v>336.23741200000001</v>
      </c>
      <c r="V93">
        <v>13.729875</v>
      </c>
      <c r="W93">
        <v>33.529134999999997</v>
      </c>
      <c r="X93">
        <v>120.27360899999999</v>
      </c>
      <c r="Y93">
        <v>0</v>
      </c>
      <c r="Z93">
        <v>12.629173</v>
      </c>
      <c r="AA93">
        <v>27.073117</v>
      </c>
      <c r="AB93">
        <v>0</v>
      </c>
      <c r="AC93">
        <v>0</v>
      </c>
      <c r="AD93">
        <v>0</v>
      </c>
      <c r="AE93">
        <v>0</v>
      </c>
      <c r="AF93">
        <v>16.056125999999999</v>
      </c>
      <c r="AG93">
        <v>41.366470999999997</v>
      </c>
      <c r="AH93">
        <v>0</v>
      </c>
      <c r="AI93">
        <v>16.516590000000001</v>
      </c>
      <c r="AJ93">
        <v>0</v>
      </c>
      <c r="AK93">
        <v>25.586493999999998</v>
      </c>
      <c r="AL93">
        <v>0</v>
      </c>
      <c r="AM93">
        <v>15.748524</v>
      </c>
      <c r="AN93">
        <v>0.75485899999999995</v>
      </c>
      <c r="AO93">
        <v>0</v>
      </c>
      <c r="AP93">
        <v>0.24684900000000001</v>
      </c>
      <c r="AQ93">
        <v>0</v>
      </c>
      <c r="AR93">
        <v>46.271124</v>
      </c>
      <c r="AS93">
        <v>30.733129000000002</v>
      </c>
      <c r="AT93">
        <v>10.837063000000001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80.94572100000002</v>
      </c>
      <c r="BA93">
        <f t="shared" si="4"/>
        <v>1971.0625079999998</v>
      </c>
      <c r="BD93">
        <v>7.46</v>
      </c>
      <c r="BE93">
        <v>1.88</v>
      </c>
      <c r="BF93">
        <v>2.92</v>
      </c>
      <c r="BG93">
        <v>1.77</v>
      </c>
      <c r="BH93">
        <v>9</v>
      </c>
      <c r="BI93">
        <v>0.53</v>
      </c>
      <c r="BJ93">
        <v>1.94</v>
      </c>
      <c r="BK93">
        <v>0.91</v>
      </c>
      <c r="BL93">
        <v>0</v>
      </c>
      <c r="BM93">
        <v>0.19</v>
      </c>
      <c r="BN93">
        <v>3.44</v>
      </c>
      <c r="BO93">
        <v>3.64</v>
      </c>
      <c r="BP93">
        <v>0.24</v>
      </c>
      <c r="BQ93">
        <v>1.94</v>
      </c>
      <c r="BR93">
        <v>2.11</v>
      </c>
      <c r="BS93">
        <v>1.58</v>
      </c>
      <c r="BT93">
        <v>2.5942379999999998</v>
      </c>
      <c r="BU93">
        <v>1.292867</v>
      </c>
      <c r="BV93">
        <v>2.276802</v>
      </c>
      <c r="BW93">
        <v>1.872044</v>
      </c>
      <c r="BX93">
        <v>0.944079</v>
      </c>
      <c r="BY93">
        <v>2.5857320000000001</v>
      </c>
      <c r="BZ93">
        <v>1.279075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4.5784710000000004</v>
      </c>
      <c r="CK93">
        <v>0.90098199999999995</v>
      </c>
      <c r="CL93">
        <v>1.8673630000000001</v>
      </c>
      <c r="CM93">
        <v>3.3835130000000002</v>
      </c>
      <c r="CN93">
        <v>3.4131680000000002</v>
      </c>
      <c r="CO93">
        <v>1.985843</v>
      </c>
      <c r="CP93">
        <v>4.102703</v>
      </c>
      <c r="CQ93">
        <v>3.4131680000000002</v>
      </c>
      <c r="CR93">
        <v>0.81120999999999999</v>
      </c>
      <c r="CS93">
        <v>2.6914389999999999</v>
      </c>
      <c r="CT93">
        <v>0.477881</v>
      </c>
      <c r="CU93">
        <v>0</v>
      </c>
      <c r="CV93">
        <v>0</v>
      </c>
      <c r="CW93">
        <v>0.92514300000000005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80.94572100000002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327.49972000000002</v>
      </c>
      <c r="L94">
        <v>376.99327</v>
      </c>
      <c r="M94">
        <v>89.518784999999994</v>
      </c>
      <c r="N94">
        <v>114.78770799999999</v>
      </c>
      <c r="O94">
        <v>60.112765000000003</v>
      </c>
      <c r="P94">
        <v>95.924419</v>
      </c>
      <c r="Q94">
        <v>15.698980000000001</v>
      </c>
      <c r="R94">
        <v>40.208396999999998</v>
      </c>
      <c r="S94">
        <v>21.243632999999999</v>
      </c>
      <c r="T94">
        <v>0.53956000000000004</v>
      </c>
      <c r="U94">
        <v>336.23741200000001</v>
      </c>
      <c r="V94">
        <v>13.729875</v>
      </c>
      <c r="W94">
        <v>33.529134999999997</v>
      </c>
      <c r="X94">
        <v>120.27360899999999</v>
      </c>
      <c r="Y94">
        <v>0</v>
      </c>
      <c r="Z94">
        <v>12.629173</v>
      </c>
      <c r="AA94">
        <v>27.073117</v>
      </c>
      <c r="AB94">
        <v>0</v>
      </c>
      <c r="AC94">
        <v>0</v>
      </c>
      <c r="AD94">
        <v>0</v>
      </c>
      <c r="AE94">
        <v>0</v>
      </c>
      <c r="AF94">
        <v>8.2238699999999998</v>
      </c>
      <c r="AG94">
        <v>41.366470999999997</v>
      </c>
      <c r="AH94">
        <v>0</v>
      </c>
      <c r="AI94">
        <v>16.516590000000001</v>
      </c>
      <c r="AJ94">
        <v>0</v>
      </c>
      <c r="AK94">
        <v>25.586493999999998</v>
      </c>
      <c r="AL94">
        <v>0</v>
      </c>
      <c r="AM94">
        <v>15.748524</v>
      </c>
      <c r="AN94">
        <v>0.75485899999999995</v>
      </c>
      <c r="AO94">
        <v>0</v>
      </c>
      <c r="AP94">
        <v>0.24684900000000001</v>
      </c>
      <c r="AQ94">
        <v>0</v>
      </c>
      <c r="AR94">
        <v>46.271124</v>
      </c>
      <c r="AS94">
        <v>30.733129000000002</v>
      </c>
      <c r="AT94">
        <v>10.837063000000001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80.885721000000018</v>
      </c>
      <c r="BA94">
        <f t="shared" si="4"/>
        <v>1963.1702519999999</v>
      </c>
      <c r="BD94">
        <v>7.46</v>
      </c>
      <c r="BE94">
        <v>1.88</v>
      </c>
      <c r="BF94">
        <v>2.92</v>
      </c>
      <c r="BG94">
        <v>1.77</v>
      </c>
      <c r="BH94">
        <v>9</v>
      </c>
      <c r="BI94">
        <v>0.51</v>
      </c>
      <c r="BJ94">
        <v>1.9</v>
      </c>
      <c r="BK94">
        <v>0.91</v>
      </c>
      <c r="BL94">
        <v>0</v>
      </c>
      <c r="BM94">
        <v>0.19</v>
      </c>
      <c r="BN94">
        <v>3.44</v>
      </c>
      <c r="BO94">
        <v>3.64</v>
      </c>
      <c r="BP94">
        <v>0.24</v>
      </c>
      <c r="BQ94">
        <v>1.94</v>
      </c>
      <c r="BR94">
        <v>2.11</v>
      </c>
      <c r="BS94">
        <v>1.58</v>
      </c>
      <c r="BT94">
        <v>2.5942379999999998</v>
      </c>
      <c r="BU94">
        <v>1.292867</v>
      </c>
      <c r="BV94">
        <v>2.276802</v>
      </c>
      <c r="BW94">
        <v>1.872044</v>
      </c>
      <c r="BX94">
        <v>0.944079</v>
      </c>
      <c r="BY94">
        <v>2.5857320000000001</v>
      </c>
      <c r="BZ94">
        <v>1.279075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4.5784710000000004</v>
      </c>
      <c r="CK94">
        <v>0.90098199999999995</v>
      </c>
      <c r="CL94">
        <v>1.8673630000000001</v>
      </c>
      <c r="CM94">
        <v>3.3835130000000002</v>
      </c>
      <c r="CN94">
        <v>3.4131680000000002</v>
      </c>
      <c r="CO94">
        <v>1.985843</v>
      </c>
      <c r="CP94">
        <v>4.102703</v>
      </c>
      <c r="CQ94">
        <v>3.4131680000000002</v>
      </c>
      <c r="CR94">
        <v>0.81120999999999999</v>
      </c>
      <c r="CS94">
        <v>2.6914389999999999</v>
      </c>
      <c r="CT94">
        <v>0.477881</v>
      </c>
      <c r="CU94">
        <v>0</v>
      </c>
      <c r="CV94">
        <v>0</v>
      </c>
      <c r="CW94">
        <v>0.92514300000000005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80.885721000000018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327.49972000000002</v>
      </c>
      <c r="L95">
        <v>376.99327</v>
      </c>
      <c r="M95">
        <v>89.518784999999994</v>
      </c>
      <c r="N95">
        <v>114.78770799999999</v>
      </c>
      <c r="O95">
        <v>60.112765000000003</v>
      </c>
      <c r="P95">
        <v>95.924419</v>
      </c>
      <c r="Q95">
        <v>15.698980000000001</v>
      </c>
      <c r="R95">
        <v>40.208396999999998</v>
      </c>
      <c r="S95">
        <v>21.243632999999999</v>
      </c>
      <c r="T95">
        <v>0.53956000000000004</v>
      </c>
      <c r="U95">
        <v>336.23741200000001</v>
      </c>
      <c r="V95">
        <v>13.729875</v>
      </c>
      <c r="W95">
        <v>33.529134999999997</v>
      </c>
      <c r="X95">
        <v>120.27360899999999</v>
      </c>
      <c r="Y95">
        <v>0</v>
      </c>
      <c r="Z95">
        <v>6.3145860000000003</v>
      </c>
      <c r="AA95">
        <v>13.472619999999999</v>
      </c>
      <c r="AB95">
        <v>0</v>
      </c>
      <c r="AC95">
        <v>0</v>
      </c>
      <c r="AD95">
        <v>0</v>
      </c>
      <c r="AE95">
        <v>0</v>
      </c>
      <c r="AF95">
        <v>8.2238699999999998</v>
      </c>
      <c r="AG95">
        <v>41.366470999999997</v>
      </c>
      <c r="AH95">
        <v>0</v>
      </c>
      <c r="AI95">
        <v>16.516590000000001</v>
      </c>
      <c r="AJ95">
        <v>0</v>
      </c>
      <c r="AK95">
        <v>25.586493999999998</v>
      </c>
      <c r="AL95">
        <v>0</v>
      </c>
      <c r="AM95">
        <v>10.493703</v>
      </c>
      <c r="AN95">
        <v>0.75485899999999995</v>
      </c>
      <c r="AO95">
        <v>0</v>
      </c>
      <c r="AP95">
        <v>0.24684900000000001</v>
      </c>
      <c r="AQ95">
        <v>0</v>
      </c>
      <c r="AR95">
        <v>46.271124</v>
      </c>
      <c r="AS95">
        <v>30.733129000000002</v>
      </c>
      <c r="AT95">
        <v>10.837063000000001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80.885721000000018</v>
      </c>
      <c r="BA95">
        <f t="shared" si="4"/>
        <v>1938.0003469999999</v>
      </c>
      <c r="BD95">
        <v>7.46</v>
      </c>
      <c r="BE95">
        <v>1.88</v>
      </c>
      <c r="BF95">
        <v>2.92</v>
      </c>
      <c r="BG95">
        <v>1.77</v>
      </c>
      <c r="BH95">
        <v>9</v>
      </c>
      <c r="BI95">
        <v>0.51</v>
      </c>
      <c r="BJ95">
        <v>1.9</v>
      </c>
      <c r="BK95">
        <v>0.91</v>
      </c>
      <c r="BL95">
        <v>0</v>
      </c>
      <c r="BM95">
        <v>0.19</v>
      </c>
      <c r="BN95">
        <v>3.44</v>
      </c>
      <c r="BO95">
        <v>3.64</v>
      </c>
      <c r="BP95">
        <v>0.24</v>
      </c>
      <c r="BQ95">
        <v>1.94</v>
      </c>
      <c r="BR95">
        <v>2.11</v>
      </c>
      <c r="BS95">
        <v>1.58</v>
      </c>
      <c r="BT95">
        <v>2.5942379999999998</v>
      </c>
      <c r="BU95">
        <v>1.292867</v>
      </c>
      <c r="BV95">
        <v>2.276802</v>
      </c>
      <c r="BW95">
        <v>1.872044</v>
      </c>
      <c r="BX95">
        <v>0.944079</v>
      </c>
      <c r="BY95">
        <v>2.5857320000000001</v>
      </c>
      <c r="BZ95">
        <v>1.279075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4.5784710000000004</v>
      </c>
      <c r="CK95">
        <v>0.90098199999999995</v>
      </c>
      <c r="CL95">
        <v>1.8673630000000001</v>
      </c>
      <c r="CM95">
        <v>3.3835130000000002</v>
      </c>
      <c r="CN95">
        <v>3.4131680000000002</v>
      </c>
      <c r="CO95">
        <v>1.985843</v>
      </c>
      <c r="CP95">
        <v>4.102703</v>
      </c>
      <c r="CQ95">
        <v>3.4131680000000002</v>
      </c>
      <c r="CR95">
        <v>0.81120999999999999</v>
      </c>
      <c r="CS95">
        <v>2.6914389999999999</v>
      </c>
      <c r="CT95">
        <v>0.477881</v>
      </c>
      <c r="CU95">
        <v>0</v>
      </c>
      <c r="CV95">
        <v>0</v>
      </c>
      <c r="CW95">
        <v>0.92514300000000005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80.885721000000018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327.49972000000002</v>
      </c>
      <c r="L96">
        <v>376.99327</v>
      </c>
      <c r="M96">
        <v>89.518784999999994</v>
      </c>
      <c r="N96">
        <v>114.78770799999999</v>
      </c>
      <c r="O96">
        <v>60.112765000000003</v>
      </c>
      <c r="P96">
        <v>95.924419</v>
      </c>
      <c r="Q96">
        <v>15.882045</v>
      </c>
      <c r="R96">
        <v>40.208396999999998</v>
      </c>
      <c r="S96">
        <v>21.407427999999999</v>
      </c>
      <c r="T96">
        <v>0.53956000000000004</v>
      </c>
      <c r="U96">
        <v>336.23741200000001</v>
      </c>
      <c r="V96">
        <v>13.729875</v>
      </c>
      <c r="W96">
        <v>33.529134999999997</v>
      </c>
      <c r="X96">
        <v>120.27360899999999</v>
      </c>
      <c r="Y96">
        <v>0</v>
      </c>
      <c r="Z96">
        <v>6.3145860000000003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8.2238699999999998</v>
      </c>
      <c r="AG96">
        <v>41.366470999999997</v>
      </c>
      <c r="AH96">
        <v>0</v>
      </c>
      <c r="AI96">
        <v>16.516590000000001</v>
      </c>
      <c r="AJ96">
        <v>0</v>
      </c>
      <c r="AK96">
        <v>25.586493999999998</v>
      </c>
      <c r="AL96">
        <v>0</v>
      </c>
      <c r="AM96">
        <v>10.493703</v>
      </c>
      <c r="AN96">
        <v>0.75485899999999995</v>
      </c>
      <c r="AO96">
        <v>0</v>
      </c>
      <c r="AP96">
        <v>0.24684900000000001</v>
      </c>
      <c r="AQ96">
        <v>0</v>
      </c>
      <c r="AR96">
        <v>46.271124</v>
      </c>
      <c r="AS96">
        <v>30.733129000000002</v>
      </c>
      <c r="AT96">
        <v>10.837063000000001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80.885721000000018</v>
      </c>
      <c r="BA96">
        <f t="shared" si="4"/>
        <v>1924.874587</v>
      </c>
      <c r="BD96">
        <v>7.46</v>
      </c>
      <c r="BE96">
        <v>1.88</v>
      </c>
      <c r="BF96">
        <v>2.92</v>
      </c>
      <c r="BG96">
        <v>1.77</v>
      </c>
      <c r="BH96">
        <v>9</v>
      </c>
      <c r="BI96">
        <v>0.51</v>
      </c>
      <c r="BJ96">
        <v>1.9</v>
      </c>
      <c r="BK96">
        <v>0.91</v>
      </c>
      <c r="BL96">
        <v>0</v>
      </c>
      <c r="BM96">
        <v>0.19</v>
      </c>
      <c r="BN96">
        <v>3.44</v>
      </c>
      <c r="BO96">
        <v>3.64</v>
      </c>
      <c r="BP96">
        <v>0.24</v>
      </c>
      <c r="BQ96">
        <v>1.94</v>
      </c>
      <c r="BR96">
        <v>2.11</v>
      </c>
      <c r="BS96">
        <v>1.58</v>
      </c>
      <c r="BT96">
        <v>2.5942379999999998</v>
      </c>
      <c r="BU96">
        <v>1.292867</v>
      </c>
      <c r="BV96">
        <v>2.276802</v>
      </c>
      <c r="BW96">
        <v>1.872044</v>
      </c>
      <c r="BX96">
        <v>0.944079</v>
      </c>
      <c r="BY96">
        <v>2.5857320000000001</v>
      </c>
      <c r="BZ96">
        <v>1.279075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4.5784710000000004</v>
      </c>
      <c r="CK96">
        <v>0.90098199999999995</v>
      </c>
      <c r="CL96">
        <v>1.8673630000000001</v>
      </c>
      <c r="CM96">
        <v>3.3835130000000002</v>
      </c>
      <c r="CN96">
        <v>3.4131680000000002</v>
      </c>
      <c r="CO96">
        <v>1.985843</v>
      </c>
      <c r="CP96">
        <v>4.102703</v>
      </c>
      <c r="CQ96">
        <v>3.4131680000000002</v>
      </c>
      <c r="CR96">
        <v>0.81120999999999999</v>
      </c>
      <c r="CS96">
        <v>2.6914389999999999</v>
      </c>
      <c r="CT96">
        <v>0.477881</v>
      </c>
      <c r="CU96">
        <v>0</v>
      </c>
      <c r="CV96">
        <v>0</v>
      </c>
      <c r="CW96">
        <v>0.92514300000000005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80.885721000000018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327.49972000000002</v>
      </c>
      <c r="L97">
        <v>376.99327</v>
      </c>
      <c r="M97">
        <v>89.518784999999994</v>
      </c>
      <c r="N97">
        <v>114.78770799999999</v>
      </c>
      <c r="O97">
        <v>60.112765000000003</v>
      </c>
      <c r="P97">
        <v>95.924419</v>
      </c>
      <c r="Q97">
        <v>15.882045</v>
      </c>
      <c r="R97">
        <v>40.208396999999998</v>
      </c>
      <c r="S97">
        <v>21.407427999999999</v>
      </c>
      <c r="T97">
        <v>0.53956000000000004</v>
      </c>
      <c r="U97">
        <v>336.23741200000001</v>
      </c>
      <c r="V97">
        <v>13.729875</v>
      </c>
      <c r="W97">
        <v>33.529134999999997</v>
      </c>
      <c r="X97">
        <v>120.27360899999999</v>
      </c>
      <c r="Y97">
        <v>0</v>
      </c>
      <c r="Z97">
        <v>6.3145860000000003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8.2238699999999998</v>
      </c>
      <c r="AG97">
        <v>41.366470999999997</v>
      </c>
      <c r="AH97">
        <v>0</v>
      </c>
      <c r="AI97">
        <v>3.8115209999999999</v>
      </c>
      <c r="AJ97">
        <v>0</v>
      </c>
      <c r="AK97">
        <v>25.586493999999998</v>
      </c>
      <c r="AL97">
        <v>0</v>
      </c>
      <c r="AM97">
        <v>10.493703</v>
      </c>
      <c r="AN97">
        <v>0.75485899999999995</v>
      </c>
      <c r="AO97">
        <v>0</v>
      </c>
      <c r="AP97">
        <v>1.7279409999999999</v>
      </c>
      <c r="AQ97">
        <v>0</v>
      </c>
      <c r="AR97">
        <v>46.271124</v>
      </c>
      <c r="AS97">
        <v>30.733129000000002</v>
      </c>
      <c r="AT97">
        <v>10.837063000000001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80.775721000000019</v>
      </c>
      <c r="BA97">
        <f t="shared" si="4"/>
        <v>1913.54061</v>
      </c>
      <c r="BD97">
        <v>7.46</v>
      </c>
      <c r="BE97">
        <v>1.88</v>
      </c>
      <c r="BF97">
        <v>2.92</v>
      </c>
      <c r="BG97">
        <v>1.77</v>
      </c>
      <c r="BH97">
        <v>9</v>
      </c>
      <c r="BI97">
        <v>0.51</v>
      </c>
      <c r="BJ97">
        <v>1.9</v>
      </c>
      <c r="BK97">
        <v>0.8</v>
      </c>
      <c r="BL97">
        <v>0</v>
      </c>
      <c r="BM97">
        <v>0.19</v>
      </c>
      <c r="BN97">
        <v>3.44</v>
      </c>
      <c r="BO97">
        <v>3.64</v>
      </c>
      <c r="BP97">
        <v>0.24</v>
      </c>
      <c r="BQ97">
        <v>1.94</v>
      </c>
      <c r="BR97">
        <v>2.11</v>
      </c>
      <c r="BS97">
        <v>1.58</v>
      </c>
      <c r="BT97">
        <v>2.5942379999999998</v>
      </c>
      <c r="BU97">
        <v>1.292867</v>
      </c>
      <c r="BV97">
        <v>2.276802</v>
      </c>
      <c r="BW97">
        <v>1.872044</v>
      </c>
      <c r="BX97">
        <v>0.944079</v>
      </c>
      <c r="BY97">
        <v>2.5857320000000001</v>
      </c>
      <c r="BZ97">
        <v>1.279075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4.5784710000000004</v>
      </c>
      <c r="CK97">
        <v>0.90098199999999995</v>
      </c>
      <c r="CL97">
        <v>1.8673630000000001</v>
      </c>
      <c r="CM97">
        <v>3.3835130000000002</v>
      </c>
      <c r="CN97">
        <v>3.4131680000000002</v>
      </c>
      <c r="CO97">
        <v>1.985843</v>
      </c>
      <c r="CP97">
        <v>4.102703</v>
      </c>
      <c r="CQ97">
        <v>3.4131680000000002</v>
      </c>
      <c r="CR97">
        <v>0.81120999999999999</v>
      </c>
      <c r="CS97">
        <v>2.6914389999999999</v>
      </c>
      <c r="CT97">
        <v>0.477881</v>
      </c>
      <c r="CU97">
        <v>0</v>
      </c>
      <c r="CV97">
        <v>0</v>
      </c>
      <c r="CW97">
        <v>0.92514300000000005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80.775721000000019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327.49972000000002</v>
      </c>
      <c r="L98">
        <v>376.99327</v>
      </c>
      <c r="M98">
        <v>89.518784999999994</v>
      </c>
      <c r="N98">
        <v>114.78770799999999</v>
      </c>
      <c r="O98">
        <v>60.112765000000003</v>
      </c>
      <c r="P98">
        <v>95.924419</v>
      </c>
      <c r="Q98">
        <v>15.882045</v>
      </c>
      <c r="R98">
        <v>40.208396999999998</v>
      </c>
      <c r="S98">
        <v>21.407427999999999</v>
      </c>
      <c r="T98">
        <v>0.53956000000000004</v>
      </c>
      <c r="U98">
        <v>336.23741200000001</v>
      </c>
      <c r="V98">
        <v>13.729875</v>
      </c>
      <c r="W98">
        <v>33.529134999999997</v>
      </c>
      <c r="X98">
        <v>120.27360899999999</v>
      </c>
      <c r="Y98">
        <v>0</v>
      </c>
      <c r="Z98">
        <v>6.3145860000000003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8.2238699999999998</v>
      </c>
      <c r="AG98">
        <v>41.366470999999997</v>
      </c>
      <c r="AH98">
        <v>0</v>
      </c>
      <c r="AI98">
        <v>0</v>
      </c>
      <c r="AJ98">
        <v>0</v>
      </c>
      <c r="AK98">
        <v>25.586493999999998</v>
      </c>
      <c r="AL98">
        <v>0</v>
      </c>
      <c r="AM98">
        <v>10.493703</v>
      </c>
      <c r="AN98">
        <v>0.75485899999999995</v>
      </c>
      <c r="AO98">
        <v>0</v>
      </c>
      <c r="AP98">
        <v>1.7279409999999999</v>
      </c>
      <c r="AQ98">
        <v>0</v>
      </c>
      <c r="AR98">
        <v>46.271124</v>
      </c>
      <c r="AS98">
        <v>30.733129000000002</v>
      </c>
      <c r="AT98">
        <v>10.837063000000001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80.775721000000019</v>
      </c>
      <c r="BA98">
        <f t="shared" si="4"/>
        <v>1909.7290889999999</v>
      </c>
      <c r="BD98">
        <v>7.46</v>
      </c>
      <c r="BE98">
        <v>1.88</v>
      </c>
      <c r="BF98">
        <v>2.92</v>
      </c>
      <c r="BG98">
        <v>1.77</v>
      </c>
      <c r="BH98">
        <v>9</v>
      </c>
      <c r="BI98">
        <v>0.51</v>
      </c>
      <c r="BJ98">
        <v>1.9</v>
      </c>
      <c r="BK98">
        <v>0.8</v>
      </c>
      <c r="BL98">
        <v>0</v>
      </c>
      <c r="BM98">
        <v>0.19</v>
      </c>
      <c r="BN98">
        <v>3.44</v>
      </c>
      <c r="BO98">
        <v>3.64</v>
      </c>
      <c r="BP98">
        <v>0.24</v>
      </c>
      <c r="BQ98">
        <v>1.94</v>
      </c>
      <c r="BR98">
        <v>2.11</v>
      </c>
      <c r="BS98">
        <v>1.58</v>
      </c>
      <c r="BT98">
        <v>2.5942379999999998</v>
      </c>
      <c r="BU98">
        <v>1.292867</v>
      </c>
      <c r="BV98">
        <v>2.276802</v>
      </c>
      <c r="BW98">
        <v>1.872044</v>
      </c>
      <c r="BX98">
        <v>0.944079</v>
      </c>
      <c r="BY98">
        <v>2.5857320000000001</v>
      </c>
      <c r="BZ98">
        <v>1.279075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4.5784710000000004</v>
      </c>
      <c r="CK98">
        <v>0.90098199999999995</v>
      </c>
      <c r="CL98">
        <v>1.8673630000000001</v>
      </c>
      <c r="CM98">
        <v>3.3835130000000002</v>
      </c>
      <c r="CN98">
        <v>3.4131680000000002</v>
      </c>
      <c r="CO98">
        <v>1.985843</v>
      </c>
      <c r="CP98">
        <v>4.102703</v>
      </c>
      <c r="CQ98">
        <v>3.4131680000000002</v>
      </c>
      <c r="CR98">
        <v>0.81120999999999999</v>
      </c>
      <c r="CS98">
        <v>2.6914389999999999</v>
      </c>
      <c r="CT98">
        <v>0.477881</v>
      </c>
      <c r="CU98">
        <v>0</v>
      </c>
      <c r="CV98">
        <v>0</v>
      </c>
      <c r="CW98">
        <v>0.92514300000000005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80.775721000000019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7.8460971034999938</v>
      </c>
      <c r="L99">
        <f t="shared" si="6"/>
        <v>9.2842391762499918</v>
      </c>
      <c r="M99">
        <f t="shared" si="6"/>
        <v>2.1484508400000037</v>
      </c>
      <c r="N99">
        <f t="shared" si="6"/>
        <v>2.7549049919999971</v>
      </c>
      <c r="O99">
        <f t="shared" si="6"/>
        <v>1.4427063599999981</v>
      </c>
      <c r="P99">
        <f t="shared" si="6"/>
        <v>2.2777852395000013</v>
      </c>
      <c r="Q99">
        <f t="shared" si="6"/>
        <v>0.4247148759999988</v>
      </c>
      <c r="R99">
        <f t="shared" si="6"/>
        <v>0.96774506699999929</v>
      </c>
      <c r="S99">
        <f t="shared" si="6"/>
        <v>0.55648356825000045</v>
      </c>
      <c r="T99">
        <f t="shared" si="6"/>
        <v>1.2949440000000026E-2</v>
      </c>
      <c r="U99">
        <f t="shared" si="6"/>
        <v>8.0696978879999861</v>
      </c>
      <c r="V99">
        <f t="shared" si="6"/>
        <v>0.32951699999999989</v>
      </c>
      <c r="W99">
        <f t="shared" si="6"/>
        <v>0.78074049074999885</v>
      </c>
      <c r="X99">
        <f t="shared" si="6"/>
        <v>3.049053418749998</v>
      </c>
      <c r="Y99">
        <f t="shared" si="6"/>
        <v>0</v>
      </c>
      <c r="Z99">
        <f t="shared" si="6"/>
        <v>0.17953593800000017</v>
      </c>
      <c r="AA99">
        <f t="shared" si="6"/>
        <v>0.15222386650000008</v>
      </c>
      <c r="AB99">
        <f t="shared" si="6"/>
        <v>0.20276621325000005</v>
      </c>
      <c r="AC99">
        <f t="shared" si="6"/>
        <v>0.11295245500000003</v>
      </c>
      <c r="AD99">
        <f t="shared" si="6"/>
        <v>0.11725701774999998</v>
      </c>
      <c r="AE99">
        <f t="shared" si="6"/>
        <v>0</v>
      </c>
      <c r="AF99">
        <f t="shared" si="6"/>
        <v>0.29302430274999985</v>
      </c>
      <c r="AG99">
        <f t="shared" si="6"/>
        <v>0.99279530399999827</v>
      </c>
      <c r="AH99">
        <f t="shared" si="6"/>
        <v>0.61200332025000015</v>
      </c>
      <c r="AI99">
        <f t="shared" si="6"/>
        <v>5.3361291000000019E-2</v>
      </c>
      <c r="AJ99">
        <f t="shared" si="6"/>
        <v>0</v>
      </c>
      <c r="AK99">
        <f t="shared" si="6"/>
        <v>0.61407585599999959</v>
      </c>
      <c r="AL99">
        <f t="shared" si="6"/>
        <v>0</v>
      </c>
      <c r="AM99">
        <f t="shared" si="6"/>
        <v>0.22578330499999977</v>
      </c>
      <c r="AN99">
        <f t="shared" si="6"/>
        <v>1.6701255000000029E-2</v>
      </c>
      <c r="AO99">
        <f t="shared" si="6"/>
        <v>0</v>
      </c>
      <c r="AP99">
        <f t="shared" si="6"/>
        <v>1.9809611500000011E-2</v>
      </c>
      <c r="AQ99">
        <f t="shared" si="6"/>
        <v>0.54952655000000028</v>
      </c>
      <c r="AR99">
        <f t="shared" si="6"/>
        <v>1.0766014109999991</v>
      </c>
      <c r="AS99">
        <f t="shared" si="6"/>
        <v>0.73988141400000107</v>
      </c>
      <c r="AT99">
        <f t="shared" si="6"/>
        <v>0.26008951199999936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1.9470989692499994</v>
      </c>
      <c r="BA99">
        <f t="shared" si="4"/>
        <v>48.110573052249975</v>
      </c>
      <c r="BD99">
        <f t="shared" ref="BD99:DJ99" si="7">SUM(BD3:BD98)/4000</f>
        <v>0.17826</v>
      </c>
      <c r="BE99">
        <f t="shared" si="7"/>
        <v>4.5119999999999938E-2</v>
      </c>
      <c r="BF99">
        <f t="shared" si="7"/>
        <v>7.0079999999999906E-2</v>
      </c>
      <c r="BG99">
        <f t="shared" si="7"/>
        <v>4.2480000000000039E-2</v>
      </c>
      <c r="BH99">
        <f t="shared" si="7"/>
        <v>0.216</v>
      </c>
      <c r="BI99">
        <f t="shared" si="7"/>
        <v>1.554249999999998E-2</v>
      </c>
      <c r="BJ99">
        <f t="shared" si="7"/>
        <v>4.3815000000000069E-2</v>
      </c>
      <c r="BK99">
        <f t="shared" si="7"/>
        <v>2.178499999999995E-2</v>
      </c>
      <c r="BL99">
        <f t="shared" si="7"/>
        <v>0</v>
      </c>
      <c r="BM99">
        <f t="shared" si="7"/>
        <v>4.5600000000000007E-3</v>
      </c>
      <c r="BN99">
        <f t="shared" si="7"/>
        <v>8.2559999999999953E-2</v>
      </c>
      <c r="BO99">
        <f t="shared" si="7"/>
        <v>8.7359999999999799E-2</v>
      </c>
      <c r="BP99">
        <f t="shared" si="7"/>
        <v>5.7599999999999917E-3</v>
      </c>
      <c r="BQ99">
        <f t="shared" si="7"/>
        <v>4.6559999999999963E-2</v>
      </c>
      <c r="BR99">
        <f t="shared" si="7"/>
        <v>5.0640000000000115E-2</v>
      </c>
      <c r="BS99">
        <f t="shared" si="7"/>
        <v>3.7920000000000016E-2</v>
      </c>
      <c r="BT99">
        <f t="shared" si="7"/>
        <v>6.2261711999999907E-2</v>
      </c>
      <c r="BU99">
        <f t="shared" si="7"/>
        <v>3.1028808000000019E-2</v>
      </c>
      <c r="BV99">
        <f t="shared" si="7"/>
        <v>5.4892587750000062E-2</v>
      </c>
      <c r="BW99">
        <f t="shared" si="7"/>
        <v>4.4929055999999946E-2</v>
      </c>
      <c r="BX99">
        <f t="shared" si="7"/>
        <v>2.2657896000000025E-2</v>
      </c>
      <c r="BY99">
        <f t="shared" si="7"/>
        <v>6.2057568000000132E-2</v>
      </c>
      <c r="BZ99">
        <f t="shared" si="7"/>
        <v>3.0697800000000056E-2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0.10894506099999988</v>
      </c>
      <c r="CK99">
        <f t="shared" si="7"/>
        <v>2.1623567999999982E-2</v>
      </c>
      <c r="CL99">
        <f t="shared" si="7"/>
        <v>4.481671200000005E-2</v>
      </c>
      <c r="CM99">
        <f t="shared" si="7"/>
        <v>8.120431199999989E-2</v>
      </c>
      <c r="CN99">
        <f t="shared" si="7"/>
        <v>8.1916032000000041E-2</v>
      </c>
      <c r="CO99">
        <f t="shared" si="7"/>
        <v>4.792196024999993E-2</v>
      </c>
      <c r="CP99">
        <f t="shared" si="7"/>
        <v>9.846487200000012E-2</v>
      </c>
      <c r="CQ99">
        <f t="shared" si="7"/>
        <v>8.1916032000000041E-2</v>
      </c>
      <c r="CR99">
        <f t="shared" si="7"/>
        <v>1.9469040000000031E-2</v>
      </c>
      <c r="CS99">
        <f t="shared" si="7"/>
        <v>6.459453600000005E-2</v>
      </c>
      <c r="CT99">
        <f t="shared" si="7"/>
        <v>6.8302919999999991E-3</v>
      </c>
      <c r="CU99">
        <f t="shared" si="7"/>
        <v>5.3582040000000001E-3</v>
      </c>
      <c r="CV99">
        <f t="shared" si="7"/>
        <v>4.8669882499999982E-3</v>
      </c>
      <c r="CW99">
        <f t="shared" si="7"/>
        <v>2.2203432000000016E-2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1.9470989692499994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44989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130.36000000000001</v>
      </c>
      <c r="C3" s="75">
        <v>77.08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57.85</v>
      </c>
      <c r="J3">
        <v>190.77</v>
      </c>
      <c r="K3">
        <v>100.93</v>
      </c>
      <c r="L3">
        <v>1.0900000000000001</v>
      </c>
      <c r="M3">
        <v>27.9</v>
      </c>
      <c r="N3" s="135">
        <v>0</v>
      </c>
      <c r="O3" s="135">
        <v>0</v>
      </c>
      <c r="P3" s="135">
        <v>0</v>
      </c>
      <c r="Q3">
        <v>1.3</v>
      </c>
      <c r="R3">
        <v>0</v>
      </c>
      <c r="S3">
        <v>1.25</v>
      </c>
      <c r="T3">
        <v>55.33</v>
      </c>
      <c r="U3">
        <v>18.440000000000001</v>
      </c>
      <c r="V3">
        <v>18.440000000000001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10.88</v>
      </c>
      <c r="AD3">
        <v>35.880000000000003</v>
      </c>
      <c r="AE3">
        <v>35.880000000000003</v>
      </c>
      <c r="AF3">
        <v>2.72</v>
      </c>
    </row>
    <row r="4" spans="1:32">
      <c r="A4" t="s">
        <v>46</v>
      </c>
      <c r="B4" s="75">
        <v>130.36000000000001</v>
      </c>
      <c r="C4" s="75">
        <v>77.08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57.85</v>
      </c>
      <c r="J4">
        <v>197.52</v>
      </c>
      <c r="K4">
        <v>100.93</v>
      </c>
      <c r="L4">
        <v>1.0900000000000001</v>
      </c>
      <c r="M4">
        <v>27.26</v>
      </c>
      <c r="N4" s="135">
        <v>0</v>
      </c>
      <c r="O4" s="135">
        <v>0</v>
      </c>
      <c r="P4" s="135">
        <v>0</v>
      </c>
      <c r="Q4">
        <v>1.3</v>
      </c>
      <c r="R4">
        <v>0</v>
      </c>
      <c r="S4">
        <v>1.25</v>
      </c>
      <c r="T4">
        <v>55.85</v>
      </c>
      <c r="U4">
        <v>18.61</v>
      </c>
      <c r="V4">
        <v>18.62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11.77</v>
      </c>
      <c r="AD4">
        <v>36.340000000000003</v>
      </c>
      <c r="AE4">
        <v>36.340000000000003</v>
      </c>
      <c r="AF4">
        <v>2.72</v>
      </c>
    </row>
    <row r="5" spans="1:32">
      <c r="A5" t="s">
        <v>47</v>
      </c>
      <c r="B5" s="75">
        <v>130.36000000000001</v>
      </c>
      <c r="C5" s="75">
        <v>77.08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57.85</v>
      </c>
      <c r="J5">
        <v>204.26</v>
      </c>
      <c r="K5">
        <v>100.93</v>
      </c>
      <c r="L5">
        <v>1.0900000000000001</v>
      </c>
      <c r="M5">
        <v>24.4</v>
      </c>
      <c r="N5" s="135">
        <v>0</v>
      </c>
      <c r="O5" s="135">
        <v>0</v>
      </c>
      <c r="P5" s="135">
        <v>0</v>
      </c>
      <c r="Q5">
        <v>1.3</v>
      </c>
      <c r="R5">
        <v>0</v>
      </c>
      <c r="S5">
        <v>1.25</v>
      </c>
      <c r="T5">
        <v>64.47</v>
      </c>
      <c r="U5">
        <v>21.49</v>
      </c>
      <c r="V5">
        <v>21.49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12.98</v>
      </c>
      <c r="AD5">
        <v>44.22</v>
      </c>
      <c r="AE5">
        <v>44.22</v>
      </c>
      <c r="AF5">
        <v>2.72</v>
      </c>
    </row>
    <row r="6" spans="1:32">
      <c r="A6" t="s">
        <v>48</v>
      </c>
      <c r="B6" s="75">
        <v>130.36000000000001</v>
      </c>
      <c r="C6" s="75">
        <v>77.08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57.85</v>
      </c>
      <c r="J6">
        <v>210.04</v>
      </c>
      <c r="K6">
        <v>100.93</v>
      </c>
      <c r="L6">
        <v>1.0900000000000001</v>
      </c>
      <c r="M6">
        <v>22.99</v>
      </c>
      <c r="N6" s="135">
        <v>0</v>
      </c>
      <c r="O6" s="135">
        <v>0</v>
      </c>
      <c r="P6" s="135">
        <v>0</v>
      </c>
      <c r="Q6">
        <v>1.3</v>
      </c>
      <c r="R6">
        <v>0</v>
      </c>
      <c r="S6">
        <v>1.25</v>
      </c>
      <c r="T6">
        <v>65.86</v>
      </c>
      <c r="U6">
        <v>21.95</v>
      </c>
      <c r="V6">
        <v>21.96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14.01</v>
      </c>
      <c r="AD6">
        <v>45.29</v>
      </c>
      <c r="AE6">
        <v>45.29</v>
      </c>
      <c r="AF6">
        <v>2.72</v>
      </c>
    </row>
    <row r="7" spans="1:32">
      <c r="A7" t="s">
        <v>49</v>
      </c>
      <c r="B7" s="75">
        <v>130.36000000000001</v>
      </c>
      <c r="C7" s="75">
        <v>77.08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57.85</v>
      </c>
      <c r="J7">
        <v>210.04</v>
      </c>
      <c r="K7">
        <v>100.93</v>
      </c>
      <c r="L7">
        <v>1.0900000000000001</v>
      </c>
      <c r="M7">
        <v>21.16</v>
      </c>
      <c r="N7" s="135">
        <v>0</v>
      </c>
      <c r="O7" s="135">
        <v>0</v>
      </c>
      <c r="P7" s="135">
        <v>0</v>
      </c>
      <c r="Q7">
        <v>1.3</v>
      </c>
      <c r="R7">
        <v>0</v>
      </c>
      <c r="S7">
        <v>1.25</v>
      </c>
      <c r="T7">
        <v>66.2</v>
      </c>
      <c r="U7">
        <v>22.07</v>
      </c>
      <c r="V7">
        <v>22.06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14.82</v>
      </c>
      <c r="AD7">
        <v>45.27</v>
      </c>
      <c r="AE7">
        <v>45.27</v>
      </c>
      <c r="AF7">
        <v>2.72</v>
      </c>
    </row>
    <row r="8" spans="1:32">
      <c r="A8" t="s">
        <v>50</v>
      </c>
      <c r="B8" s="75">
        <v>130.36000000000001</v>
      </c>
      <c r="C8" s="75">
        <v>77.08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57.85</v>
      </c>
      <c r="J8">
        <v>210.04</v>
      </c>
      <c r="K8">
        <v>100.93</v>
      </c>
      <c r="L8">
        <v>1.0900000000000001</v>
      </c>
      <c r="M8">
        <v>19.39</v>
      </c>
      <c r="N8" s="135">
        <v>0</v>
      </c>
      <c r="O8" s="135">
        <v>0</v>
      </c>
      <c r="P8" s="135">
        <v>0</v>
      </c>
      <c r="Q8">
        <v>1.3</v>
      </c>
      <c r="R8">
        <v>0</v>
      </c>
      <c r="S8">
        <v>1.25</v>
      </c>
      <c r="T8">
        <v>66.040000000000006</v>
      </c>
      <c r="U8">
        <v>22.01</v>
      </c>
      <c r="V8">
        <v>22.03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8.8800000000000008</v>
      </c>
      <c r="AD8">
        <v>45.2</v>
      </c>
      <c r="AE8">
        <v>45.2</v>
      </c>
      <c r="AF8">
        <v>2.72</v>
      </c>
    </row>
    <row r="9" spans="1:32">
      <c r="A9" t="s">
        <v>51</v>
      </c>
      <c r="B9" s="75">
        <v>130.36000000000001</v>
      </c>
      <c r="C9" s="75">
        <v>77.08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57.85</v>
      </c>
      <c r="J9">
        <v>210.04</v>
      </c>
      <c r="K9">
        <v>100.93</v>
      </c>
      <c r="L9">
        <v>1.0900000000000001</v>
      </c>
      <c r="M9">
        <v>18.2</v>
      </c>
      <c r="N9" s="135">
        <v>0</v>
      </c>
      <c r="O9" s="135">
        <v>0</v>
      </c>
      <c r="P9" s="135">
        <v>0</v>
      </c>
      <c r="Q9">
        <v>1.3</v>
      </c>
      <c r="R9">
        <v>0</v>
      </c>
      <c r="S9">
        <v>1.25</v>
      </c>
      <c r="T9">
        <v>65.680000000000007</v>
      </c>
      <c r="U9">
        <v>21.89</v>
      </c>
      <c r="V9">
        <v>21.9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8.7799999999999994</v>
      </c>
      <c r="AD9">
        <v>45.05</v>
      </c>
      <c r="AE9">
        <v>45.05</v>
      </c>
      <c r="AF9">
        <v>2.72</v>
      </c>
    </row>
    <row r="10" spans="1:32">
      <c r="A10" t="s">
        <v>52</v>
      </c>
      <c r="B10" s="75">
        <v>130.36000000000001</v>
      </c>
      <c r="C10" s="75">
        <v>77.08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57.85</v>
      </c>
      <c r="J10">
        <v>210.04</v>
      </c>
      <c r="K10">
        <v>100.93</v>
      </c>
      <c r="L10">
        <v>1.0900000000000001</v>
      </c>
      <c r="M10">
        <v>17.21</v>
      </c>
      <c r="N10" s="135">
        <v>0</v>
      </c>
      <c r="O10" s="135">
        <v>0</v>
      </c>
      <c r="P10" s="135">
        <v>0</v>
      </c>
      <c r="Q10">
        <v>1.3</v>
      </c>
      <c r="R10">
        <v>0</v>
      </c>
      <c r="S10">
        <v>1.25</v>
      </c>
      <c r="T10">
        <v>65.209999999999994</v>
      </c>
      <c r="U10">
        <v>21.74</v>
      </c>
      <c r="V10">
        <v>21.73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8.7100000000000009</v>
      </c>
      <c r="AD10">
        <v>44.62</v>
      </c>
      <c r="AE10">
        <v>44.62</v>
      </c>
      <c r="AF10">
        <v>2.72</v>
      </c>
    </row>
    <row r="11" spans="1:32">
      <c r="A11" t="s">
        <v>53</v>
      </c>
      <c r="B11" s="75">
        <v>130.36000000000001</v>
      </c>
      <c r="C11" s="75">
        <v>77.08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57.85</v>
      </c>
      <c r="J11">
        <v>210.04</v>
      </c>
      <c r="K11">
        <v>100.93</v>
      </c>
      <c r="L11">
        <v>1.0900000000000001</v>
      </c>
      <c r="M11">
        <v>19.45</v>
      </c>
      <c r="N11" s="135">
        <v>0</v>
      </c>
      <c r="O11" s="135">
        <v>0</v>
      </c>
      <c r="P11" s="135">
        <v>0</v>
      </c>
      <c r="Q11">
        <v>1.3</v>
      </c>
      <c r="R11">
        <v>0</v>
      </c>
      <c r="S11">
        <v>1.2</v>
      </c>
      <c r="T11">
        <v>52.75</v>
      </c>
      <c r="U11">
        <v>17.579999999999998</v>
      </c>
      <c r="V11">
        <v>17.579999999999998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8.9</v>
      </c>
      <c r="AD11">
        <v>43.87</v>
      </c>
      <c r="AE11">
        <v>43.87</v>
      </c>
      <c r="AF11">
        <v>2.72</v>
      </c>
    </row>
    <row r="12" spans="1:32">
      <c r="A12" t="s">
        <v>54</v>
      </c>
      <c r="B12" s="75">
        <v>130.36000000000001</v>
      </c>
      <c r="C12" s="75">
        <v>77.08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57.85</v>
      </c>
      <c r="J12">
        <v>210.04</v>
      </c>
      <c r="K12">
        <v>100.93</v>
      </c>
      <c r="L12">
        <v>1.0900000000000001</v>
      </c>
      <c r="M12">
        <v>18.87</v>
      </c>
      <c r="N12" s="135">
        <v>0</v>
      </c>
      <c r="O12" s="135">
        <v>0</v>
      </c>
      <c r="P12" s="135">
        <v>0</v>
      </c>
      <c r="Q12">
        <v>1.3</v>
      </c>
      <c r="R12">
        <v>0</v>
      </c>
      <c r="S12">
        <v>1.2</v>
      </c>
      <c r="T12">
        <v>52.17</v>
      </c>
      <c r="U12">
        <v>17.39</v>
      </c>
      <c r="V12">
        <v>17.38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9.08</v>
      </c>
      <c r="AD12">
        <v>43.04</v>
      </c>
      <c r="AE12">
        <v>43.04</v>
      </c>
      <c r="AF12">
        <v>2.72</v>
      </c>
    </row>
    <row r="13" spans="1:32">
      <c r="A13" t="s">
        <v>55</v>
      </c>
      <c r="B13" s="75">
        <v>130.36000000000001</v>
      </c>
      <c r="C13" s="75">
        <v>77.08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57.85</v>
      </c>
      <c r="J13">
        <v>210.04</v>
      </c>
      <c r="K13">
        <v>100.93</v>
      </c>
      <c r="L13">
        <v>1.0900000000000001</v>
      </c>
      <c r="M13">
        <v>18.7</v>
      </c>
      <c r="N13" s="135">
        <v>0</v>
      </c>
      <c r="O13" s="135">
        <v>0</v>
      </c>
      <c r="P13" s="135">
        <v>0</v>
      </c>
      <c r="Q13">
        <v>1.3</v>
      </c>
      <c r="R13">
        <v>0</v>
      </c>
      <c r="S13">
        <v>1.2</v>
      </c>
      <c r="T13">
        <v>51.18</v>
      </c>
      <c r="U13">
        <v>17.059999999999999</v>
      </c>
      <c r="V13">
        <v>17.05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9.25</v>
      </c>
      <c r="AD13">
        <v>42.01</v>
      </c>
      <c r="AE13">
        <v>42.01</v>
      </c>
      <c r="AF13">
        <v>2.72</v>
      </c>
    </row>
    <row r="14" spans="1:32">
      <c r="A14" t="s">
        <v>56</v>
      </c>
      <c r="B14" s="75">
        <v>130.36000000000001</v>
      </c>
      <c r="C14" s="75">
        <v>77.08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57.85</v>
      </c>
      <c r="J14">
        <v>210.04</v>
      </c>
      <c r="K14">
        <v>100.93</v>
      </c>
      <c r="L14">
        <v>1.0900000000000001</v>
      </c>
      <c r="M14">
        <v>18.41</v>
      </c>
      <c r="N14" s="135">
        <v>0</v>
      </c>
      <c r="O14" s="135">
        <v>0</v>
      </c>
      <c r="P14" s="135">
        <v>0</v>
      </c>
      <c r="Q14">
        <v>1.3</v>
      </c>
      <c r="R14">
        <v>0</v>
      </c>
      <c r="S14">
        <v>1.2</v>
      </c>
      <c r="T14">
        <v>50.25</v>
      </c>
      <c r="U14">
        <v>16.75</v>
      </c>
      <c r="V14">
        <v>16.75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9.4</v>
      </c>
      <c r="AD14">
        <v>40.89</v>
      </c>
      <c r="AE14">
        <v>40.89</v>
      </c>
      <c r="AF14">
        <v>2.72</v>
      </c>
    </row>
    <row r="15" spans="1:32">
      <c r="A15" t="s">
        <v>57</v>
      </c>
      <c r="B15" s="75">
        <v>130.36000000000001</v>
      </c>
      <c r="C15" s="75">
        <v>77.08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57.85</v>
      </c>
      <c r="J15">
        <v>210.04</v>
      </c>
      <c r="K15">
        <v>100.93</v>
      </c>
      <c r="L15">
        <v>1.0900000000000001</v>
      </c>
      <c r="M15">
        <v>19.329999999999998</v>
      </c>
      <c r="N15" s="135">
        <v>0</v>
      </c>
      <c r="O15" s="135">
        <v>0</v>
      </c>
      <c r="P15" s="135">
        <v>0</v>
      </c>
      <c r="Q15">
        <v>1.3</v>
      </c>
      <c r="R15">
        <v>0</v>
      </c>
      <c r="S15">
        <v>1.2</v>
      </c>
      <c r="T15">
        <v>48.75</v>
      </c>
      <c r="U15">
        <v>16.25</v>
      </c>
      <c r="V15">
        <v>16.25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9.4700000000000006</v>
      </c>
      <c r="AD15">
        <v>40.130000000000003</v>
      </c>
      <c r="AE15">
        <v>40.130000000000003</v>
      </c>
      <c r="AF15">
        <v>2.72</v>
      </c>
    </row>
    <row r="16" spans="1:32">
      <c r="A16" t="s">
        <v>58</v>
      </c>
      <c r="B16" s="75">
        <v>130.36000000000001</v>
      </c>
      <c r="C16" s="75">
        <v>77.08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57.85</v>
      </c>
      <c r="J16">
        <v>210.04</v>
      </c>
      <c r="K16">
        <v>100.93</v>
      </c>
      <c r="L16">
        <v>1.0900000000000001</v>
      </c>
      <c r="M16">
        <v>19.57</v>
      </c>
      <c r="N16" s="135">
        <v>0</v>
      </c>
      <c r="O16" s="135">
        <v>0</v>
      </c>
      <c r="P16" s="135">
        <v>0</v>
      </c>
      <c r="Q16">
        <v>1.3</v>
      </c>
      <c r="R16">
        <v>0</v>
      </c>
      <c r="S16">
        <v>1.2</v>
      </c>
      <c r="T16">
        <v>47.41</v>
      </c>
      <c r="U16">
        <v>15.8</v>
      </c>
      <c r="V16">
        <v>15.81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9.59</v>
      </c>
      <c r="AD16">
        <v>39.5</v>
      </c>
      <c r="AE16">
        <v>39.5</v>
      </c>
      <c r="AF16">
        <v>2.72</v>
      </c>
    </row>
    <row r="17" spans="1:32">
      <c r="A17" t="s">
        <v>59</v>
      </c>
      <c r="B17" s="75">
        <v>130.36000000000001</v>
      </c>
      <c r="C17" s="75">
        <v>77.08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33.090000000000003</v>
      </c>
      <c r="J17">
        <v>210.04</v>
      </c>
      <c r="K17">
        <v>100.93</v>
      </c>
      <c r="L17">
        <v>1.0900000000000001</v>
      </c>
      <c r="M17">
        <v>19.940000000000001</v>
      </c>
      <c r="N17" s="135">
        <v>0</v>
      </c>
      <c r="O17" s="135">
        <v>0</v>
      </c>
      <c r="P17" s="135">
        <v>0</v>
      </c>
      <c r="Q17">
        <v>1.3</v>
      </c>
      <c r="R17">
        <v>0</v>
      </c>
      <c r="S17">
        <v>1.2</v>
      </c>
      <c r="T17">
        <v>54.83</v>
      </c>
      <c r="U17">
        <v>18.27</v>
      </c>
      <c r="V17">
        <v>18.28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6.07</v>
      </c>
      <c r="AD17">
        <v>38.61</v>
      </c>
      <c r="AE17">
        <v>38.61</v>
      </c>
      <c r="AF17">
        <v>2.72</v>
      </c>
    </row>
    <row r="18" spans="1:32">
      <c r="A18" t="s">
        <v>60</v>
      </c>
      <c r="B18" s="75">
        <v>130.36000000000001</v>
      </c>
      <c r="C18" s="75">
        <v>77.08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33.090000000000003</v>
      </c>
      <c r="J18">
        <v>210.04</v>
      </c>
      <c r="K18">
        <v>100.93</v>
      </c>
      <c r="L18">
        <v>1.0900000000000001</v>
      </c>
      <c r="M18">
        <v>20.51</v>
      </c>
      <c r="N18" s="135">
        <v>0</v>
      </c>
      <c r="O18" s="135">
        <v>0</v>
      </c>
      <c r="P18" s="135">
        <v>0</v>
      </c>
      <c r="Q18">
        <v>1.3</v>
      </c>
      <c r="R18">
        <v>0</v>
      </c>
      <c r="S18">
        <v>1.2</v>
      </c>
      <c r="T18">
        <v>52.81</v>
      </c>
      <c r="U18">
        <v>17.600000000000001</v>
      </c>
      <c r="V18">
        <v>17.62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6.26</v>
      </c>
      <c r="AD18">
        <v>37.590000000000003</v>
      </c>
      <c r="AE18">
        <v>37.590000000000003</v>
      </c>
      <c r="AF18">
        <v>2.72</v>
      </c>
    </row>
    <row r="19" spans="1:32">
      <c r="A19" t="s">
        <v>61</v>
      </c>
      <c r="B19" s="75">
        <v>130.36000000000001</v>
      </c>
      <c r="C19" s="75">
        <v>77.08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57.85</v>
      </c>
      <c r="J19">
        <v>210.04</v>
      </c>
      <c r="K19">
        <v>100.93</v>
      </c>
      <c r="L19">
        <v>1.0900000000000001</v>
      </c>
      <c r="M19">
        <v>20.76</v>
      </c>
      <c r="N19" s="135">
        <v>0</v>
      </c>
      <c r="O19" s="135">
        <v>0</v>
      </c>
      <c r="P19" s="135">
        <v>0</v>
      </c>
      <c r="Q19">
        <v>1.26</v>
      </c>
      <c r="R19">
        <v>0</v>
      </c>
      <c r="S19">
        <v>1.2</v>
      </c>
      <c r="T19">
        <v>50.88</v>
      </c>
      <c r="U19">
        <v>16.96</v>
      </c>
      <c r="V19">
        <v>16.97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6.14</v>
      </c>
      <c r="AD19">
        <v>36.06</v>
      </c>
      <c r="AE19">
        <v>36.06</v>
      </c>
      <c r="AF19">
        <v>2.72</v>
      </c>
    </row>
    <row r="20" spans="1:32">
      <c r="A20" t="s">
        <v>62</v>
      </c>
      <c r="B20" s="75">
        <v>130.36000000000001</v>
      </c>
      <c r="C20" s="75">
        <v>77.08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57.85</v>
      </c>
      <c r="J20">
        <v>210.04</v>
      </c>
      <c r="K20">
        <v>100.93</v>
      </c>
      <c r="L20">
        <v>1.0900000000000001</v>
      </c>
      <c r="M20">
        <v>20.59</v>
      </c>
      <c r="N20" s="135">
        <v>0</v>
      </c>
      <c r="O20" s="135">
        <v>0</v>
      </c>
      <c r="P20" s="135">
        <v>0</v>
      </c>
      <c r="Q20">
        <v>1.26</v>
      </c>
      <c r="R20">
        <v>0</v>
      </c>
      <c r="S20">
        <v>1.2</v>
      </c>
      <c r="T20">
        <v>49.04</v>
      </c>
      <c r="U20">
        <v>16.350000000000001</v>
      </c>
      <c r="V20">
        <v>16.34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6.03</v>
      </c>
      <c r="AD20">
        <v>34.659999999999997</v>
      </c>
      <c r="AE20">
        <v>34.659999999999997</v>
      </c>
      <c r="AF20">
        <v>2.72</v>
      </c>
    </row>
    <row r="21" spans="1:32">
      <c r="A21" t="s">
        <v>63</v>
      </c>
      <c r="B21" s="75">
        <v>130.36000000000001</v>
      </c>
      <c r="C21" s="75">
        <v>77.08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57.85</v>
      </c>
      <c r="J21">
        <v>210.04</v>
      </c>
      <c r="K21">
        <v>100.93</v>
      </c>
      <c r="L21">
        <v>1.0900000000000001</v>
      </c>
      <c r="M21">
        <v>20.399999999999999</v>
      </c>
      <c r="N21" s="135">
        <v>0</v>
      </c>
      <c r="O21" s="135">
        <v>0</v>
      </c>
      <c r="P21" s="135">
        <v>0</v>
      </c>
      <c r="Q21">
        <v>1.26</v>
      </c>
      <c r="R21">
        <v>0</v>
      </c>
      <c r="S21">
        <v>1.2</v>
      </c>
      <c r="T21">
        <v>47.09</v>
      </c>
      <c r="U21">
        <v>15.7</v>
      </c>
      <c r="V21">
        <v>15.69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5.92</v>
      </c>
      <c r="AD21">
        <v>32.96</v>
      </c>
      <c r="AE21">
        <v>32.96</v>
      </c>
      <c r="AF21">
        <v>2.72</v>
      </c>
    </row>
    <row r="22" spans="1:32">
      <c r="A22" t="s">
        <v>64</v>
      </c>
      <c r="B22" s="75">
        <v>130.36000000000001</v>
      </c>
      <c r="C22" s="75">
        <v>77.08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57.85</v>
      </c>
      <c r="J22">
        <v>210.04</v>
      </c>
      <c r="K22">
        <v>100.93</v>
      </c>
      <c r="L22">
        <v>1.0900000000000001</v>
      </c>
      <c r="M22">
        <v>22.53</v>
      </c>
      <c r="N22" s="135">
        <v>0</v>
      </c>
      <c r="O22" s="135">
        <v>0</v>
      </c>
      <c r="P22" s="135">
        <v>0</v>
      </c>
      <c r="Q22">
        <v>1.26</v>
      </c>
      <c r="R22">
        <v>0</v>
      </c>
      <c r="S22">
        <v>1.2</v>
      </c>
      <c r="T22">
        <v>45.15</v>
      </c>
      <c r="U22">
        <v>15.05</v>
      </c>
      <c r="V22">
        <v>15.04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5.78</v>
      </c>
      <c r="AD22">
        <v>31.54</v>
      </c>
      <c r="AE22">
        <v>31.54</v>
      </c>
      <c r="AF22">
        <v>2.72</v>
      </c>
    </row>
    <row r="23" spans="1:32">
      <c r="A23" t="s">
        <v>65</v>
      </c>
      <c r="B23" s="75">
        <v>130.36000000000001</v>
      </c>
      <c r="C23" s="75">
        <v>77.08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57.85</v>
      </c>
      <c r="J23">
        <v>210.04</v>
      </c>
      <c r="K23">
        <v>100.93</v>
      </c>
      <c r="L23">
        <v>1.0900000000000001</v>
      </c>
      <c r="M23">
        <v>22.77</v>
      </c>
      <c r="N23" s="135">
        <v>0</v>
      </c>
      <c r="O23" s="135">
        <v>0</v>
      </c>
      <c r="P23" s="135">
        <v>0</v>
      </c>
      <c r="Q23">
        <v>1.26</v>
      </c>
      <c r="R23">
        <v>0</v>
      </c>
      <c r="S23">
        <v>1.2</v>
      </c>
      <c r="T23">
        <v>55.33</v>
      </c>
      <c r="U23">
        <v>18.440000000000001</v>
      </c>
      <c r="V23">
        <v>18.440000000000001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5.82</v>
      </c>
      <c r="AD23">
        <v>30.15</v>
      </c>
      <c r="AE23">
        <v>30.15</v>
      </c>
      <c r="AF23">
        <v>2.72</v>
      </c>
    </row>
    <row r="24" spans="1:32">
      <c r="A24" t="s">
        <v>66</v>
      </c>
      <c r="B24" s="75">
        <v>130.36000000000001</v>
      </c>
      <c r="C24" s="75">
        <v>77.08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57.85</v>
      </c>
      <c r="J24">
        <v>210.04</v>
      </c>
      <c r="K24">
        <v>100.93</v>
      </c>
      <c r="L24">
        <v>1.0900000000000001</v>
      </c>
      <c r="M24">
        <v>23.08</v>
      </c>
      <c r="N24" s="135">
        <v>0</v>
      </c>
      <c r="O24" s="135">
        <v>0</v>
      </c>
      <c r="P24" s="135">
        <v>0</v>
      </c>
      <c r="Q24">
        <v>1.26</v>
      </c>
      <c r="R24">
        <v>0</v>
      </c>
      <c r="S24">
        <v>1.2</v>
      </c>
      <c r="T24">
        <v>52.96</v>
      </c>
      <c r="U24">
        <v>17.649999999999999</v>
      </c>
      <c r="V24">
        <v>17.66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5.92</v>
      </c>
      <c r="AD24">
        <v>28.54</v>
      </c>
      <c r="AE24">
        <v>28.54</v>
      </c>
      <c r="AF24">
        <v>2.72</v>
      </c>
    </row>
    <row r="25" spans="1:32">
      <c r="A25" t="s">
        <v>67</v>
      </c>
      <c r="B25" s="75">
        <v>130.36000000000001</v>
      </c>
      <c r="C25" s="75">
        <v>77.08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57.85</v>
      </c>
      <c r="J25">
        <v>210.04</v>
      </c>
      <c r="K25">
        <v>100.93</v>
      </c>
      <c r="L25">
        <v>1.0900000000000001</v>
      </c>
      <c r="M25">
        <v>23.63</v>
      </c>
      <c r="N25" s="135">
        <v>0</v>
      </c>
      <c r="O25" s="135">
        <v>0</v>
      </c>
      <c r="P25" s="135">
        <v>0</v>
      </c>
      <c r="Q25">
        <v>1.26</v>
      </c>
      <c r="R25">
        <v>0</v>
      </c>
      <c r="S25">
        <v>1.2</v>
      </c>
      <c r="T25">
        <v>50.21</v>
      </c>
      <c r="U25">
        <v>16.739999999999998</v>
      </c>
      <c r="V25">
        <v>16.73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6.05</v>
      </c>
      <c r="AD25">
        <v>27.06</v>
      </c>
      <c r="AE25">
        <v>27.06</v>
      </c>
      <c r="AF25">
        <v>2.72</v>
      </c>
    </row>
    <row r="26" spans="1:32">
      <c r="A26" t="s">
        <v>68</v>
      </c>
      <c r="B26" s="75">
        <v>130.36000000000001</v>
      </c>
      <c r="C26" s="75">
        <v>77.08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57.85</v>
      </c>
      <c r="J26">
        <v>210.04</v>
      </c>
      <c r="K26">
        <v>100.93</v>
      </c>
      <c r="L26">
        <v>1.0900000000000001</v>
      </c>
      <c r="M26">
        <v>24.03</v>
      </c>
      <c r="N26" s="135">
        <v>0</v>
      </c>
      <c r="O26" s="135">
        <v>0</v>
      </c>
      <c r="P26" s="135">
        <v>0</v>
      </c>
      <c r="Q26">
        <v>1.26</v>
      </c>
      <c r="R26">
        <v>0</v>
      </c>
      <c r="S26">
        <v>1.2</v>
      </c>
      <c r="T26">
        <v>47.15</v>
      </c>
      <c r="U26">
        <v>15.72</v>
      </c>
      <c r="V26">
        <v>15.7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6.19</v>
      </c>
      <c r="AD26">
        <v>25.62</v>
      </c>
      <c r="AE26">
        <v>25.62</v>
      </c>
      <c r="AF26">
        <v>2.72</v>
      </c>
    </row>
    <row r="27" spans="1:32">
      <c r="A27" t="s">
        <v>69</v>
      </c>
      <c r="B27" s="75">
        <v>130.36000000000001</v>
      </c>
      <c r="C27" s="75">
        <v>77.08</v>
      </c>
      <c r="D27" s="135">
        <f t="shared" si="0"/>
        <v>1.9</v>
      </c>
      <c r="E27" s="75"/>
      <c r="F27" s="78">
        <v>0</v>
      </c>
      <c r="G27" s="78">
        <v>0</v>
      </c>
      <c r="H27" s="78">
        <v>0</v>
      </c>
      <c r="I27">
        <v>57.85</v>
      </c>
      <c r="J27">
        <v>210.04</v>
      </c>
      <c r="K27">
        <v>100.93</v>
      </c>
      <c r="L27">
        <v>1.0900000000000001</v>
      </c>
      <c r="M27">
        <v>23.44</v>
      </c>
      <c r="N27" s="135">
        <v>1.9</v>
      </c>
      <c r="O27" s="135">
        <v>0</v>
      </c>
      <c r="P27" s="135">
        <v>0</v>
      </c>
      <c r="Q27">
        <v>1.26</v>
      </c>
      <c r="R27">
        <v>0</v>
      </c>
      <c r="S27">
        <v>1.2</v>
      </c>
      <c r="T27">
        <v>46.19</v>
      </c>
      <c r="U27">
        <v>15.4</v>
      </c>
      <c r="V27">
        <v>15.38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6.28</v>
      </c>
      <c r="AD27">
        <v>25.77</v>
      </c>
      <c r="AE27">
        <v>25.77</v>
      </c>
      <c r="AF27">
        <v>2.72</v>
      </c>
    </row>
    <row r="28" spans="1:32">
      <c r="A28" t="s">
        <v>70</v>
      </c>
      <c r="B28" s="75">
        <v>130.36000000000001</v>
      </c>
      <c r="C28" s="75">
        <v>77.08</v>
      </c>
      <c r="D28" s="135">
        <f t="shared" si="0"/>
        <v>8.6399999999999988</v>
      </c>
      <c r="E28" s="75"/>
      <c r="F28" s="78">
        <v>0</v>
      </c>
      <c r="G28" s="78">
        <v>0</v>
      </c>
      <c r="H28" s="78">
        <v>0</v>
      </c>
      <c r="I28">
        <v>57.85</v>
      </c>
      <c r="J28">
        <v>210.04</v>
      </c>
      <c r="K28">
        <v>100.93</v>
      </c>
      <c r="L28">
        <v>1.0900000000000001</v>
      </c>
      <c r="M28">
        <v>23.17</v>
      </c>
      <c r="N28" s="135">
        <v>8.5399999999999991</v>
      </c>
      <c r="O28" s="135">
        <v>0.1</v>
      </c>
      <c r="P28" s="135">
        <v>0</v>
      </c>
      <c r="Q28">
        <v>1.26</v>
      </c>
      <c r="R28">
        <v>0</v>
      </c>
      <c r="S28">
        <v>1.2</v>
      </c>
      <c r="T28">
        <v>55.33</v>
      </c>
      <c r="U28">
        <v>18.440000000000001</v>
      </c>
      <c r="V28">
        <v>18.440000000000001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6.35</v>
      </c>
      <c r="AD28">
        <v>25.93</v>
      </c>
      <c r="AE28">
        <v>25.93</v>
      </c>
      <c r="AF28">
        <v>2.72</v>
      </c>
    </row>
    <row r="29" spans="1:32">
      <c r="A29" t="s">
        <v>71</v>
      </c>
      <c r="B29" s="75">
        <v>130.36000000000001</v>
      </c>
      <c r="C29" s="75">
        <v>77.08</v>
      </c>
      <c r="D29" s="135">
        <f t="shared" si="0"/>
        <v>20.34</v>
      </c>
      <c r="E29" s="75"/>
      <c r="F29" s="78">
        <v>0</v>
      </c>
      <c r="G29" s="78">
        <v>0</v>
      </c>
      <c r="H29" s="78">
        <v>0</v>
      </c>
      <c r="I29">
        <v>57.85</v>
      </c>
      <c r="J29">
        <v>210.04</v>
      </c>
      <c r="K29">
        <v>100.93</v>
      </c>
      <c r="L29">
        <v>1.0900000000000001</v>
      </c>
      <c r="M29">
        <v>22.96</v>
      </c>
      <c r="N29" s="135">
        <v>19.239999999999998</v>
      </c>
      <c r="O29" s="135">
        <v>1.1000000000000001</v>
      </c>
      <c r="P29" s="135">
        <v>0</v>
      </c>
      <c r="Q29">
        <v>1.26</v>
      </c>
      <c r="R29">
        <v>0.08</v>
      </c>
      <c r="S29">
        <v>1.2</v>
      </c>
      <c r="T29">
        <v>54.83</v>
      </c>
      <c r="U29">
        <v>18.27</v>
      </c>
      <c r="V29">
        <v>18.28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6.41</v>
      </c>
      <c r="AD29">
        <v>26.11</v>
      </c>
      <c r="AE29">
        <v>26.11</v>
      </c>
      <c r="AF29">
        <v>2.72</v>
      </c>
    </row>
    <row r="30" spans="1:32">
      <c r="A30" t="s">
        <v>72</v>
      </c>
      <c r="B30" s="75">
        <v>130.36000000000001</v>
      </c>
      <c r="C30" s="75">
        <v>77.08</v>
      </c>
      <c r="D30" s="135">
        <f t="shared" si="0"/>
        <v>34.85</v>
      </c>
      <c r="E30" s="75"/>
      <c r="F30" s="78">
        <v>0</v>
      </c>
      <c r="G30" s="78">
        <v>0</v>
      </c>
      <c r="H30" s="78">
        <v>0</v>
      </c>
      <c r="I30">
        <v>57.85</v>
      </c>
      <c r="J30">
        <v>210.04</v>
      </c>
      <c r="K30">
        <v>100.93</v>
      </c>
      <c r="L30">
        <v>1.0900000000000001</v>
      </c>
      <c r="M30">
        <v>22.66</v>
      </c>
      <c r="N30" s="135">
        <v>32.67</v>
      </c>
      <c r="O30" s="135">
        <v>2.1800000000000002</v>
      </c>
      <c r="P30" s="135">
        <v>0</v>
      </c>
      <c r="Q30">
        <v>1.26</v>
      </c>
      <c r="R30">
        <v>2.98</v>
      </c>
      <c r="S30">
        <v>1.2</v>
      </c>
      <c r="T30">
        <v>54.33</v>
      </c>
      <c r="U30">
        <v>18.11</v>
      </c>
      <c r="V30">
        <v>18.100000000000001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6.41</v>
      </c>
      <c r="AD30">
        <v>26.32</v>
      </c>
      <c r="AE30">
        <v>26.32</v>
      </c>
      <c r="AF30">
        <v>2.72</v>
      </c>
    </row>
    <row r="31" spans="1:32">
      <c r="A31" t="s">
        <v>73</v>
      </c>
      <c r="B31" s="75">
        <v>130.36000000000001</v>
      </c>
      <c r="C31" s="75">
        <v>77.08</v>
      </c>
      <c r="D31" s="135">
        <f t="shared" si="0"/>
        <v>46.949999999999996</v>
      </c>
      <c r="E31" s="75"/>
      <c r="F31" s="78">
        <v>0</v>
      </c>
      <c r="G31" s="78">
        <v>0</v>
      </c>
      <c r="H31" s="78">
        <v>0</v>
      </c>
      <c r="I31">
        <v>57.85</v>
      </c>
      <c r="J31">
        <v>223.53</v>
      </c>
      <c r="K31">
        <v>100.93</v>
      </c>
      <c r="L31">
        <v>1.0900000000000001</v>
      </c>
      <c r="M31">
        <v>23.28</v>
      </c>
      <c r="N31" s="135">
        <v>33</v>
      </c>
      <c r="O31" s="135">
        <v>12.4</v>
      </c>
      <c r="P31" s="135">
        <v>1.55</v>
      </c>
      <c r="Q31">
        <v>1.22</v>
      </c>
      <c r="R31">
        <v>9.1199999999999992</v>
      </c>
      <c r="S31">
        <v>1.2</v>
      </c>
      <c r="T31">
        <v>53.92</v>
      </c>
      <c r="U31">
        <v>17.98</v>
      </c>
      <c r="V31">
        <v>17.97</v>
      </c>
      <c r="W31">
        <v>0.45</v>
      </c>
      <c r="X31">
        <v>0.09</v>
      </c>
      <c r="Y31">
        <v>0.99</v>
      </c>
      <c r="Z31">
        <v>0.01</v>
      </c>
      <c r="AA31">
        <v>0</v>
      </c>
      <c r="AB31">
        <v>0</v>
      </c>
      <c r="AC31">
        <v>6.55</v>
      </c>
      <c r="AD31">
        <v>26.96</v>
      </c>
      <c r="AE31">
        <v>26.96</v>
      </c>
      <c r="AF31">
        <v>2.72</v>
      </c>
    </row>
    <row r="32" spans="1:32">
      <c r="A32" t="s">
        <v>74</v>
      </c>
      <c r="B32" s="75">
        <v>130.36000000000001</v>
      </c>
      <c r="C32" s="75">
        <v>77.08</v>
      </c>
      <c r="D32" s="135">
        <f t="shared" si="0"/>
        <v>67.239999999999995</v>
      </c>
      <c r="E32" s="75"/>
      <c r="F32" s="78">
        <v>0.17</v>
      </c>
      <c r="G32" s="78">
        <v>0.17</v>
      </c>
      <c r="H32" s="78">
        <v>0.17</v>
      </c>
      <c r="I32">
        <v>57.85</v>
      </c>
      <c r="J32">
        <v>223.53</v>
      </c>
      <c r="K32">
        <v>100.93</v>
      </c>
      <c r="L32">
        <v>1.0900000000000001</v>
      </c>
      <c r="M32">
        <v>24.29</v>
      </c>
      <c r="N32" s="135">
        <v>33</v>
      </c>
      <c r="O32" s="135">
        <v>25.5</v>
      </c>
      <c r="P32" s="135">
        <v>8.74</v>
      </c>
      <c r="Q32">
        <v>1.22</v>
      </c>
      <c r="R32">
        <v>16.309999999999999</v>
      </c>
      <c r="S32">
        <v>1.2</v>
      </c>
      <c r="T32">
        <v>50.33</v>
      </c>
      <c r="U32">
        <v>16.77</v>
      </c>
      <c r="V32">
        <v>16.78</v>
      </c>
      <c r="W32">
        <v>4.8499999999999996</v>
      </c>
      <c r="X32">
        <v>0.97</v>
      </c>
      <c r="Y32">
        <v>1.33</v>
      </c>
      <c r="Z32">
        <v>1.49</v>
      </c>
      <c r="AA32">
        <v>3.33</v>
      </c>
      <c r="AB32">
        <v>1.67</v>
      </c>
      <c r="AC32">
        <v>6.71</v>
      </c>
      <c r="AD32">
        <v>27.67</v>
      </c>
      <c r="AE32">
        <v>27.67</v>
      </c>
      <c r="AF32">
        <v>2.72</v>
      </c>
    </row>
    <row r="33" spans="1:32">
      <c r="A33" t="s">
        <v>75</v>
      </c>
      <c r="B33" s="75">
        <v>130.36000000000001</v>
      </c>
      <c r="C33" s="75">
        <v>77.08</v>
      </c>
      <c r="D33" s="135">
        <f t="shared" si="0"/>
        <v>83.05</v>
      </c>
      <c r="E33" s="75"/>
      <c r="F33" s="78">
        <v>0.6</v>
      </c>
      <c r="G33" s="78">
        <v>0.6</v>
      </c>
      <c r="H33" s="78">
        <v>0.62</v>
      </c>
      <c r="I33">
        <v>57.85</v>
      </c>
      <c r="J33">
        <v>237.02</v>
      </c>
      <c r="K33">
        <v>100.93</v>
      </c>
      <c r="L33">
        <v>1.0900000000000001</v>
      </c>
      <c r="M33">
        <v>20.18</v>
      </c>
      <c r="N33" s="135">
        <v>33</v>
      </c>
      <c r="O33" s="135">
        <v>33</v>
      </c>
      <c r="P33" s="135">
        <v>17.05</v>
      </c>
      <c r="Q33">
        <v>1.22</v>
      </c>
      <c r="R33">
        <v>24.19</v>
      </c>
      <c r="S33">
        <v>1.2</v>
      </c>
      <c r="T33">
        <v>46.33</v>
      </c>
      <c r="U33">
        <v>15.44</v>
      </c>
      <c r="V33">
        <v>15.44</v>
      </c>
      <c r="W33">
        <v>12.86</v>
      </c>
      <c r="X33">
        <v>2.57</v>
      </c>
      <c r="Y33">
        <v>2.67</v>
      </c>
      <c r="Z33">
        <v>4.13</v>
      </c>
      <c r="AA33">
        <v>6</v>
      </c>
      <c r="AB33">
        <v>3</v>
      </c>
      <c r="AC33">
        <v>6.9</v>
      </c>
      <c r="AD33">
        <v>28.33</v>
      </c>
      <c r="AE33">
        <v>28.33</v>
      </c>
      <c r="AF33">
        <v>2.72</v>
      </c>
    </row>
    <row r="34" spans="1:32">
      <c r="A34" t="s">
        <v>76</v>
      </c>
      <c r="B34" s="75">
        <v>130.36000000000001</v>
      </c>
      <c r="C34" s="75">
        <v>77.08</v>
      </c>
      <c r="D34" s="135">
        <f t="shared" si="0"/>
        <v>91</v>
      </c>
      <c r="E34" s="75"/>
      <c r="F34" s="78">
        <v>1.39</v>
      </c>
      <c r="G34" s="78">
        <v>1.39</v>
      </c>
      <c r="H34" s="78">
        <v>1.41</v>
      </c>
      <c r="I34">
        <v>57.85</v>
      </c>
      <c r="J34">
        <v>237.02</v>
      </c>
      <c r="K34">
        <v>100.93</v>
      </c>
      <c r="L34">
        <v>1.0900000000000001</v>
      </c>
      <c r="M34">
        <v>20</v>
      </c>
      <c r="N34" s="135">
        <v>31.79</v>
      </c>
      <c r="O34" s="135">
        <v>31.79</v>
      </c>
      <c r="P34" s="135">
        <v>27.42</v>
      </c>
      <c r="Q34">
        <v>1.22</v>
      </c>
      <c r="R34">
        <v>32.99</v>
      </c>
      <c r="S34">
        <v>1.2</v>
      </c>
      <c r="T34">
        <v>42.33</v>
      </c>
      <c r="U34">
        <v>14.11</v>
      </c>
      <c r="V34">
        <v>14.1</v>
      </c>
      <c r="W34">
        <v>24.34</v>
      </c>
      <c r="X34">
        <v>4.87</v>
      </c>
      <c r="Y34">
        <v>4.76</v>
      </c>
      <c r="Z34">
        <v>7.28</v>
      </c>
      <c r="AA34">
        <v>11.33</v>
      </c>
      <c r="AB34">
        <v>5.67</v>
      </c>
      <c r="AC34">
        <v>4.22</v>
      </c>
      <c r="AD34">
        <v>29.21</v>
      </c>
      <c r="AE34">
        <v>29.21</v>
      </c>
      <c r="AF34">
        <v>2.72</v>
      </c>
    </row>
    <row r="35" spans="1:32">
      <c r="A35" t="s">
        <v>77</v>
      </c>
      <c r="B35" s="75">
        <v>130.36000000000001</v>
      </c>
      <c r="C35" s="75">
        <v>77.08</v>
      </c>
      <c r="D35" s="135">
        <f t="shared" si="0"/>
        <v>95.5</v>
      </c>
      <c r="E35" s="75"/>
      <c r="F35" s="78">
        <v>2.3199999999999998</v>
      </c>
      <c r="G35" s="78">
        <v>2.3199999999999998</v>
      </c>
      <c r="H35" s="78">
        <v>2.38</v>
      </c>
      <c r="I35">
        <v>57.85</v>
      </c>
      <c r="J35">
        <v>237.02</v>
      </c>
      <c r="K35">
        <v>100.93</v>
      </c>
      <c r="L35">
        <v>1.01</v>
      </c>
      <c r="M35">
        <v>19.739999999999998</v>
      </c>
      <c r="N35" s="135">
        <v>31.83</v>
      </c>
      <c r="O35" s="135">
        <v>31.84</v>
      </c>
      <c r="P35" s="135">
        <v>31.83</v>
      </c>
      <c r="Q35">
        <v>1.22</v>
      </c>
      <c r="R35">
        <v>42.43</v>
      </c>
      <c r="S35">
        <v>1.2</v>
      </c>
      <c r="T35">
        <v>38.33</v>
      </c>
      <c r="U35">
        <v>12.78</v>
      </c>
      <c r="V35">
        <v>12.76</v>
      </c>
      <c r="W35">
        <v>39.57</v>
      </c>
      <c r="X35">
        <v>7.91</v>
      </c>
      <c r="Y35">
        <v>11.73</v>
      </c>
      <c r="Z35">
        <v>11.51</v>
      </c>
      <c r="AA35">
        <v>20</v>
      </c>
      <c r="AB35">
        <v>10</v>
      </c>
      <c r="AC35">
        <v>4.18</v>
      </c>
      <c r="AD35">
        <v>30.23</v>
      </c>
      <c r="AE35">
        <v>30.23</v>
      </c>
      <c r="AF35">
        <v>2.72</v>
      </c>
    </row>
    <row r="36" spans="1:32">
      <c r="A36" t="s">
        <v>78</v>
      </c>
      <c r="B36" s="75">
        <v>130.36000000000001</v>
      </c>
      <c r="C36" s="75">
        <v>77.08</v>
      </c>
      <c r="D36" s="135">
        <f t="shared" si="0"/>
        <v>95.5</v>
      </c>
      <c r="E36" s="75"/>
      <c r="F36" s="78">
        <v>3.31</v>
      </c>
      <c r="G36" s="78">
        <v>3.31</v>
      </c>
      <c r="H36" s="78">
        <v>3.4</v>
      </c>
      <c r="I36">
        <v>57.85</v>
      </c>
      <c r="J36">
        <v>237.02</v>
      </c>
      <c r="K36">
        <v>100.93</v>
      </c>
      <c r="L36">
        <v>1.01</v>
      </c>
      <c r="M36">
        <v>19.54</v>
      </c>
      <c r="N36" s="135">
        <v>31.83</v>
      </c>
      <c r="O36" s="135">
        <v>31.84</v>
      </c>
      <c r="P36" s="135">
        <v>31.83</v>
      </c>
      <c r="Q36">
        <v>1.22</v>
      </c>
      <c r="R36">
        <v>52.5</v>
      </c>
      <c r="S36">
        <v>1.2</v>
      </c>
      <c r="T36">
        <v>32.83</v>
      </c>
      <c r="U36">
        <v>10.94</v>
      </c>
      <c r="V36">
        <v>10.94</v>
      </c>
      <c r="W36">
        <v>57.26</v>
      </c>
      <c r="X36">
        <v>11.45</v>
      </c>
      <c r="Y36">
        <v>20.12</v>
      </c>
      <c r="Z36">
        <v>15.51</v>
      </c>
      <c r="AA36">
        <v>31.33</v>
      </c>
      <c r="AB36">
        <v>15.67</v>
      </c>
      <c r="AC36">
        <v>4.12</v>
      </c>
      <c r="AD36">
        <v>29.38</v>
      </c>
      <c r="AE36">
        <v>29.38</v>
      </c>
      <c r="AF36">
        <v>2.72</v>
      </c>
    </row>
    <row r="37" spans="1:32">
      <c r="A37" t="s">
        <v>79</v>
      </c>
      <c r="B37" s="75">
        <v>130.36000000000001</v>
      </c>
      <c r="C37" s="75">
        <v>77.08</v>
      </c>
      <c r="D37" s="135">
        <f t="shared" si="0"/>
        <v>95.5</v>
      </c>
      <c r="E37" s="75"/>
      <c r="F37" s="78">
        <v>4.4800000000000004</v>
      </c>
      <c r="G37" s="78">
        <v>4.4800000000000004</v>
      </c>
      <c r="H37" s="78">
        <v>4.59</v>
      </c>
      <c r="I37">
        <v>57.85</v>
      </c>
      <c r="J37">
        <v>237.02</v>
      </c>
      <c r="K37">
        <v>100.93</v>
      </c>
      <c r="L37">
        <v>1.01</v>
      </c>
      <c r="M37">
        <v>19.260000000000002</v>
      </c>
      <c r="N37" s="135">
        <v>31.83</v>
      </c>
      <c r="O37" s="135">
        <v>31.84</v>
      </c>
      <c r="P37" s="135">
        <v>31.83</v>
      </c>
      <c r="Q37">
        <v>1.22</v>
      </c>
      <c r="R37">
        <v>62.65</v>
      </c>
      <c r="S37">
        <v>1.2</v>
      </c>
      <c r="T37">
        <v>30.33</v>
      </c>
      <c r="U37">
        <v>10.11</v>
      </c>
      <c r="V37">
        <v>10.1</v>
      </c>
      <c r="W37">
        <v>77.03</v>
      </c>
      <c r="X37">
        <v>15.4</v>
      </c>
      <c r="Y37">
        <v>28.46</v>
      </c>
      <c r="Z37">
        <v>19.079999999999998</v>
      </c>
      <c r="AA37">
        <v>34</v>
      </c>
      <c r="AB37">
        <v>17</v>
      </c>
      <c r="AC37">
        <v>4.26</v>
      </c>
      <c r="AD37">
        <v>28.27</v>
      </c>
      <c r="AE37">
        <v>28.27</v>
      </c>
      <c r="AF37">
        <v>2.72</v>
      </c>
    </row>
    <row r="38" spans="1:32">
      <c r="A38" t="s">
        <v>80</v>
      </c>
      <c r="B38" s="75">
        <v>130.36000000000001</v>
      </c>
      <c r="C38" s="75">
        <v>77.08</v>
      </c>
      <c r="D38" s="135">
        <f t="shared" si="0"/>
        <v>95.5</v>
      </c>
      <c r="E38" s="75"/>
      <c r="F38" s="78">
        <v>5.76</v>
      </c>
      <c r="G38" s="78">
        <v>5.76</v>
      </c>
      <c r="H38" s="78">
        <v>5.91</v>
      </c>
      <c r="I38">
        <v>57.85</v>
      </c>
      <c r="J38">
        <v>237.02</v>
      </c>
      <c r="K38">
        <v>100.93</v>
      </c>
      <c r="L38">
        <v>1.01</v>
      </c>
      <c r="M38">
        <v>19.010000000000002</v>
      </c>
      <c r="N38" s="135">
        <v>31.83</v>
      </c>
      <c r="O38" s="135">
        <v>31.84</v>
      </c>
      <c r="P38" s="135">
        <v>31.83</v>
      </c>
      <c r="Q38">
        <v>1.22</v>
      </c>
      <c r="R38">
        <v>72.69</v>
      </c>
      <c r="S38">
        <v>1.2</v>
      </c>
      <c r="T38">
        <v>26.34</v>
      </c>
      <c r="U38">
        <v>8.7799999999999994</v>
      </c>
      <c r="V38">
        <v>8.7899999999999991</v>
      </c>
      <c r="W38">
        <v>97.68</v>
      </c>
      <c r="X38">
        <v>19.54</v>
      </c>
      <c r="Y38">
        <v>36.200000000000003</v>
      </c>
      <c r="Z38">
        <v>22.51</v>
      </c>
      <c r="AA38">
        <v>40.67</v>
      </c>
      <c r="AB38">
        <v>20.329999999999998</v>
      </c>
      <c r="AC38">
        <v>4.22</v>
      </c>
      <c r="AD38">
        <v>27.27</v>
      </c>
      <c r="AE38">
        <v>27.27</v>
      </c>
      <c r="AF38">
        <v>2.72</v>
      </c>
    </row>
    <row r="39" spans="1:32">
      <c r="A39" t="s">
        <v>81</v>
      </c>
      <c r="B39" s="75">
        <v>130.36000000000001</v>
      </c>
      <c r="C39" s="75">
        <v>77.08</v>
      </c>
      <c r="D39" s="135">
        <f t="shared" si="0"/>
        <v>95.5</v>
      </c>
      <c r="E39" s="75"/>
      <c r="F39" s="78">
        <v>7</v>
      </c>
      <c r="G39" s="78">
        <v>7</v>
      </c>
      <c r="H39" s="78">
        <v>7.18</v>
      </c>
      <c r="I39">
        <v>57.85</v>
      </c>
      <c r="J39">
        <v>237.02</v>
      </c>
      <c r="K39">
        <v>100.93</v>
      </c>
      <c r="L39">
        <v>1.01</v>
      </c>
      <c r="M39">
        <v>19.14</v>
      </c>
      <c r="N39" s="135">
        <v>31.83</v>
      </c>
      <c r="O39" s="135">
        <v>31.84</v>
      </c>
      <c r="P39" s="135">
        <v>31.83</v>
      </c>
      <c r="Q39">
        <v>1.22</v>
      </c>
      <c r="R39">
        <v>85.09</v>
      </c>
      <c r="S39">
        <v>1.2</v>
      </c>
      <c r="T39">
        <v>25.95</v>
      </c>
      <c r="U39">
        <v>8.65</v>
      </c>
      <c r="V39">
        <v>8.66</v>
      </c>
      <c r="W39">
        <v>119.85</v>
      </c>
      <c r="X39">
        <v>23.97</v>
      </c>
      <c r="Y39">
        <v>44.79</v>
      </c>
      <c r="Z39">
        <v>25.74</v>
      </c>
      <c r="AA39">
        <v>46</v>
      </c>
      <c r="AB39">
        <v>23</v>
      </c>
      <c r="AC39">
        <v>4.18</v>
      </c>
      <c r="AD39">
        <v>19.670000000000002</v>
      </c>
      <c r="AE39">
        <v>19.670000000000002</v>
      </c>
      <c r="AF39">
        <v>2.72</v>
      </c>
    </row>
    <row r="40" spans="1:32">
      <c r="A40" t="s">
        <v>82</v>
      </c>
      <c r="B40" s="75">
        <v>130.36000000000001</v>
      </c>
      <c r="C40" s="75">
        <v>77.08</v>
      </c>
      <c r="D40" s="135">
        <f t="shared" si="0"/>
        <v>95.5</v>
      </c>
      <c r="E40" s="75"/>
      <c r="F40" s="78">
        <v>6.65</v>
      </c>
      <c r="G40" s="78">
        <v>6.65</v>
      </c>
      <c r="H40" s="78">
        <v>6.81</v>
      </c>
      <c r="I40">
        <v>57.85</v>
      </c>
      <c r="J40">
        <v>237.02</v>
      </c>
      <c r="K40">
        <v>100.93</v>
      </c>
      <c r="L40">
        <v>1.01</v>
      </c>
      <c r="M40">
        <v>19.350000000000001</v>
      </c>
      <c r="N40" s="135">
        <v>31.83</v>
      </c>
      <c r="O40" s="135">
        <v>31.84</v>
      </c>
      <c r="P40" s="135">
        <v>31.83</v>
      </c>
      <c r="Q40">
        <v>1.22</v>
      </c>
      <c r="R40">
        <v>94.14</v>
      </c>
      <c r="S40">
        <v>1.2</v>
      </c>
      <c r="T40">
        <v>32.67</v>
      </c>
      <c r="U40">
        <v>10.89</v>
      </c>
      <c r="V40">
        <v>10.88</v>
      </c>
      <c r="W40">
        <v>136.22</v>
      </c>
      <c r="X40">
        <v>27.24</v>
      </c>
      <c r="Y40">
        <v>53.14</v>
      </c>
      <c r="Z40">
        <v>28.75</v>
      </c>
      <c r="AA40">
        <v>52</v>
      </c>
      <c r="AB40">
        <v>26</v>
      </c>
      <c r="AC40">
        <v>4.12</v>
      </c>
      <c r="AD40">
        <v>19.3</v>
      </c>
      <c r="AE40">
        <v>19.3</v>
      </c>
      <c r="AF40">
        <v>2.72</v>
      </c>
    </row>
    <row r="41" spans="1:32">
      <c r="A41" t="s">
        <v>83</v>
      </c>
      <c r="B41" s="75">
        <v>130.36000000000001</v>
      </c>
      <c r="C41" s="75">
        <v>77.08</v>
      </c>
      <c r="D41" s="135">
        <f t="shared" si="0"/>
        <v>95.5</v>
      </c>
      <c r="E41" s="75"/>
      <c r="F41" s="78">
        <v>7.46</v>
      </c>
      <c r="G41" s="78">
        <v>7.46</v>
      </c>
      <c r="H41" s="78">
        <v>7.64</v>
      </c>
      <c r="I41">
        <v>57.85</v>
      </c>
      <c r="J41">
        <v>237.02</v>
      </c>
      <c r="K41">
        <v>100.93</v>
      </c>
      <c r="L41">
        <v>1.01</v>
      </c>
      <c r="M41">
        <v>15.73</v>
      </c>
      <c r="N41" s="135">
        <v>31.83</v>
      </c>
      <c r="O41" s="135">
        <v>31.84</v>
      </c>
      <c r="P41" s="135">
        <v>31.83</v>
      </c>
      <c r="Q41">
        <v>1.22</v>
      </c>
      <c r="R41">
        <v>102.43</v>
      </c>
      <c r="S41">
        <v>1.2</v>
      </c>
      <c r="T41">
        <v>31.16</v>
      </c>
      <c r="U41">
        <v>10.39</v>
      </c>
      <c r="V41">
        <v>10.37</v>
      </c>
      <c r="W41">
        <v>156.07</v>
      </c>
      <c r="X41">
        <v>31.21</v>
      </c>
      <c r="Y41">
        <v>60.9</v>
      </c>
      <c r="Z41">
        <v>30.27</v>
      </c>
      <c r="AA41">
        <v>54.67</v>
      </c>
      <c r="AB41">
        <v>27.33</v>
      </c>
      <c r="AC41">
        <v>4.26</v>
      </c>
      <c r="AD41">
        <v>19.11</v>
      </c>
      <c r="AE41">
        <v>19.11</v>
      </c>
      <c r="AF41">
        <v>2.72</v>
      </c>
    </row>
    <row r="42" spans="1:32">
      <c r="A42" t="s">
        <v>84</v>
      </c>
      <c r="B42" s="75">
        <v>130.36000000000001</v>
      </c>
      <c r="C42" s="75">
        <v>77.08</v>
      </c>
      <c r="D42" s="135">
        <f t="shared" si="0"/>
        <v>95.5</v>
      </c>
      <c r="E42" s="75"/>
      <c r="F42" s="78">
        <v>8.19</v>
      </c>
      <c r="G42" s="78">
        <v>8.19</v>
      </c>
      <c r="H42" s="78">
        <v>8.4</v>
      </c>
      <c r="I42">
        <v>57.85</v>
      </c>
      <c r="J42">
        <v>237.02</v>
      </c>
      <c r="K42">
        <v>100.93</v>
      </c>
      <c r="L42">
        <v>1.01</v>
      </c>
      <c r="M42">
        <v>15.44</v>
      </c>
      <c r="N42" s="135">
        <v>31.83</v>
      </c>
      <c r="O42" s="135">
        <v>31.84</v>
      </c>
      <c r="P42" s="135">
        <v>31.83</v>
      </c>
      <c r="Q42">
        <v>1.22</v>
      </c>
      <c r="R42">
        <v>109.99</v>
      </c>
      <c r="S42">
        <v>1.2</v>
      </c>
      <c r="T42">
        <v>29.32</v>
      </c>
      <c r="U42">
        <v>9.77</v>
      </c>
      <c r="V42">
        <v>9.77</v>
      </c>
      <c r="W42">
        <v>174.61</v>
      </c>
      <c r="X42">
        <v>34.92</v>
      </c>
      <c r="Y42">
        <v>68.33</v>
      </c>
      <c r="Z42">
        <v>33.29</v>
      </c>
      <c r="AA42">
        <v>58</v>
      </c>
      <c r="AB42">
        <v>29</v>
      </c>
      <c r="AC42">
        <v>4.17</v>
      </c>
      <c r="AD42">
        <v>18.670000000000002</v>
      </c>
      <c r="AE42">
        <v>18.670000000000002</v>
      </c>
      <c r="AF42">
        <v>2.72</v>
      </c>
    </row>
    <row r="43" spans="1:32">
      <c r="A43" t="s">
        <v>85</v>
      </c>
      <c r="B43" s="75">
        <v>130.36000000000001</v>
      </c>
      <c r="C43" s="75">
        <v>77.08</v>
      </c>
      <c r="D43" s="135">
        <f t="shared" si="0"/>
        <v>95.5</v>
      </c>
      <c r="E43" s="75"/>
      <c r="F43" s="78">
        <v>9.02</v>
      </c>
      <c r="G43" s="78">
        <v>9.02</v>
      </c>
      <c r="H43" s="78">
        <v>9.24</v>
      </c>
      <c r="I43">
        <v>57.85</v>
      </c>
      <c r="J43">
        <v>237.02</v>
      </c>
      <c r="K43">
        <v>100.93</v>
      </c>
      <c r="L43">
        <v>1.01</v>
      </c>
      <c r="M43">
        <v>15.38</v>
      </c>
      <c r="N43" s="135">
        <v>31.83</v>
      </c>
      <c r="O43" s="135">
        <v>31.84</v>
      </c>
      <c r="P43" s="135">
        <v>31.83</v>
      </c>
      <c r="Q43">
        <v>1.22</v>
      </c>
      <c r="R43">
        <v>116.57</v>
      </c>
      <c r="S43">
        <v>1.25</v>
      </c>
      <c r="T43">
        <v>27.67</v>
      </c>
      <c r="U43">
        <v>9.2200000000000006</v>
      </c>
      <c r="V43">
        <v>9.2200000000000006</v>
      </c>
      <c r="W43">
        <v>190.66</v>
      </c>
      <c r="X43">
        <v>38.130000000000003</v>
      </c>
      <c r="Y43">
        <v>74.8</v>
      </c>
      <c r="Z43">
        <v>35.950000000000003</v>
      </c>
      <c r="AA43">
        <v>13.33</v>
      </c>
      <c r="AB43">
        <v>6.67</v>
      </c>
      <c r="AC43">
        <v>4.13</v>
      </c>
      <c r="AD43">
        <v>18.45</v>
      </c>
      <c r="AE43">
        <v>18.45</v>
      </c>
      <c r="AF43">
        <v>2.72</v>
      </c>
    </row>
    <row r="44" spans="1:32">
      <c r="A44" t="s">
        <v>86</v>
      </c>
      <c r="B44" s="75">
        <v>130.36000000000001</v>
      </c>
      <c r="C44" s="75">
        <v>77.08</v>
      </c>
      <c r="D44" s="135">
        <f t="shared" si="0"/>
        <v>95.5</v>
      </c>
      <c r="E44" s="75"/>
      <c r="F44" s="78">
        <v>9.73</v>
      </c>
      <c r="G44" s="78">
        <v>9.73</v>
      </c>
      <c r="H44" s="78">
        <v>9.9700000000000006</v>
      </c>
      <c r="I44">
        <v>57.85</v>
      </c>
      <c r="J44">
        <v>237.02</v>
      </c>
      <c r="K44">
        <v>100.93</v>
      </c>
      <c r="L44">
        <v>1.01</v>
      </c>
      <c r="M44">
        <v>15.32</v>
      </c>
      <c r="N44" s="135">
        <v>31.83</v>
      </c>
      <c r="O44" s="135">
        <v>31.84</v>
      </c>
      <c r="P44" s="135">
        <v>31.83</v>
      </c>
      <c r="Q44">
        <v>1.22</v>
      </c>
      <c r="R44">
        <v>122.17</v>
      </c>
      <c r="S44">
        <v>1.25</v>
      </c>
      <c r="T44">
        <v>10.18</v>
      </c>
      <c r="U44">
        <v>3.39</v>
      </c>
      <c r="V44">
        <v>3.39</v>
      </c>
      <c r="W44">
        <v>205.88</v>
      </c>
      <c r="X44">
        <v>41.17</v>
      </c>
      <c r="Y44">
        <v>80.61</v>
      </c>
      <c r="Z44">
        <v>38.31</v>
      </c>
      <c r="AA44">
        <v>12</v>
      </c>
      <c r="AB44">
        <v>6</v>
      </c>
      <c r="AC44">
        <v>3.74</v>
      </c>
      <c r="AD44">
        <v>12.12</v>
      </c>
      <c r="AE44">
        <v>12.12</v>
      </c>
      <c r="AF44">
        <v>2.72</v>
      </c>
    </row>
    <row r="45" spans="1:32">
      <c r="A45" t="s">
        <v>87</v>
      </c>
      <c r="B45" s="75">
        <v>130.36000000000001</v>
      </c>
      <c r="C45" s="75">
        <v>77.08</v>
      </c>
      <c r="D45" s="135">
        <f t="shared" si="0"/>
        <v>95.5</v>
      </c>
      <c r="E45" s="75"/>
      <c r="F45" s="78">
        <v>10.73</v>
      </c>
      <c r="G45" s="78">
        <v>10.73</v>
      </c>
      <c r="H45" s="78">
        <v>11</v>
      </c>
      <c r="I45">
        <v>57.85</v>
      </c>
      <c r="J45">
        <v>237.02</v>
      </c>
      <c r="K45">
        <v>100.93</v>
      </c>
      <c r="L45">
        <v>1.01</v>
      </c>
      <c r="M45">
        <v>15.55</v>
      </c>
      <c r="N45" s="135">
        <v>31.83</v>
      </c>
      <c r="O45" s="135">
        <v>31.84</v>
      </c>
      <c r="P45" s="135">
        <v>31.83</v>
      </c>
      <c r="Q45">
        <v>1.22</v>
      </c>
      <c r="R45">
        <v>126.75</v>
      </c>
      <c r="S45">
        <v>1.25</v>
      </c>
      <c r="T45">
        <v>9.18</v>
      </c>
      <c r="U45">
        <v>3.06</v>
      </c>
      <c r="V45">
        <v>3.05</v>
      </c>
      <c r="W45">
        <v>219.62</v>
      </c>
      <c r="X45">
        <v>43.92</v>
      </c>
      <c r="Y45">
        <v>85.72</v>
      </c>
      <c r="Z45">
        <v>40.26</v>
      </c>
      <c r="AA45">
        <v>10</v>
      </c>
      <c r="AB45">
        <v>5</v>
      </c>
      <c r="AC45">
        <v>1.68</v>
      </c>
      <c r="AD45">
        <v>11.75</v>
      </c>
      <c r="AE45">
        <v>11.75</v>
      </c>
      <c r="AF45">
        <v>2.72</v>
      </c>
    </row>
    <row r="46" spans="1:32">
      <c r="A46" t="s">
        <v>88</v>
      </c>
      <c r="B46" s="75">
        <v>130.36000000000001</v>
      </c>
      <c r="C46" s="75">
        <v>77.08</v>
      </c>
      <c r="D46" s="135">
        <f t="shared" si="0"/>
        <v>95.5</v>
      </c>
      <c r="E46" s="75"/>
      <c r="F46" s="78">
        <v>11.67</v>
      </c>
      <c r="G46" s="78">
        <v>11.67</v>
      </c>
      <c r="H46" s="78">
        <v>11.96</v>
      </c>
      <c r="I46">
        <v>57.85</v>
      </c>
      <c r="J46">
        <v>237.02</v>
      </c>
      <c r="K46">
        <v>100.93</v>
      </c>
      <c r="L46">
        <v>1.01</v>
      </c>
      <c r="M46">
        <v>15.84</v>
      </c>
      <c r="N46" s="135">
        <v>31.83</v>
      </c>
      <c r="O46" s="135">
        <v>31.84</v>
      </c>
      <c r="P46" s="135">
        <v>31.83</v>
      </c>
      <c r="Q46">
        <v>1.22</v>
      </c>
      <c r="R46">
        <v>130.16</v>
      </c>
      <c r="S46">
        <v>1.25</v>
      </c>
      <c r="T46">
        <v>7.68</v>
      </c>
      <c r="U46">
        <v>2.56</v>
      </c>
      <c r="V46">
        <v>2.5499999999999998</v>
      </c>
      <c r="W46">
        <v>231.73</v>
      </c>
      <c r="X46">
        <v>46.35</v>
      </c>
      <c r="Y46">
        <v>90.15</v>
      </c>
      <c r="Z46">
        <v>42.02</v>
      </c>
      <c r="AA46">
        <v>10</v>
      </c>
      <c r="AB46">
        <v>5</v>
      </c>
      <c r="AC46">
        <v>1.67</v>
      </c>
      <c r="AD46">
        <v>11.38</v>
      </c>
      <c r="AE46">
        <v>11.38</v>
      </c>
      <c r="AF46">
        <v>2.72</v>
      </c>
    </row>
    <row r="47" spans="1:32">
      <c r="A47" t="s">
        <v>89</v>
      </c>
      <c r="B47" s="75">
        <v>130.36000000000001</v>
      </c>
      <c r="C47" s="75">
        <v>77.08</v>
      </c>
      <c r="D47" s="135">
        <f t="shared" si="0"/>
        <v>95.5</v>
      </c>
      <c r="E47" s="75"/>
      <c r="F47" s="78">
        <v>13.86</v>
      </c>
      <c r="G47" s="78">
        <v>13.86</v>
      </c>
      <c r="H47" s="78">
        <v>14.21</v>
      </c>
      <c r="I47">
        <v>57.85</v>
      </c>
      <c r="J47">
        <v>237.02</v>
      </c>
      <c r="K47">
        <v>100.93</v>
      </c>
      <c r="L47">
        <v>1.01</v>
      </c>
      <c r="M47">
        <v>17.079999999999998</v>
      </c>
      <c r="N47" s="135">
        <v>31.83</v>
      </c>
      <c r="O47" s="135">
        <v>31.84</v>
      </c>
      <c r="P47" s="135">
        <v>31.83</v>
      </c>
      <c r="Q47">
        <v>1.22</v>
      </c>
      <c r="R47">
        <v>132.97</v>
      </c>
      <c r="S47">
        <v>1.25</v>
      </c>
      <c r="T47">
        <v>6.18</v>
      </c>
      <c r="U47">
        <v>2.06</v>
      </c>
      <c r="V47">
        <v>2.06</v>
      </c>
      <c r="W47">
        <v>233.63</v>
      </c>
      <c r="X47">
        <v>46.73</v>
      </c>
      <c r="Y47">
        <v>93.56</v>
      </c>
      <c r="Z47">
        <v>46.93</v>
      </c>
      <c r="AA47">
        <v>10.67</v>
      </c>
      <c r="AB47">
        <v>5.33</v>
      </c>
      <c r="AC47">
        <v>1.82</v>
      </c>
      <c r="AD47">
        <v>10.75</v>
      </c>
      <c r="AE47">
        <v>10.75</v>
      </c>
      <c r="AF47">
        <v>2.72</v>
      </c>
    </row>
    <row r="48" spans="1:32">
      <c r="A48" t="s">
        <v>90</v>
      </c>
      <c r="B48" s="75">
        <v>130.36000000000001</v>
      </c>
      <c r="C48" s="75">
        <v>77.08</v>
      </c>
      <c r="D48" s="135">
        <f t="shared" si="0"/>
        <v>95.5</v>
      </c>
      <c r="E48" s="75"/>
      <c r="F48" s="78">
        <v>14.75</v>
      </c>
      <c r="G48" s="78">
        <v>14.75</v>
      </c>
      <c r="H48" s="78">
        <v>15.12</v>
      </c>
      <c r="I48">
        <v>57.85</v>
      </c>
      <c r="J48">
        <v>237.02</v>
      </c>
      <c r="K48">
        <v>100.93</v>
      </c>
      <c r="L48">
        <v>1.01</v>
      </c>
      <c r="M48">
        <v>17.28</v>
      </c>
      <c r="N48" s="135">
        <v>31.83</v>
      </c>
      <c r="O48" s="135">
        <v>31.84</v>
      </c>
      <c r="P48" s="135">
        <v>31.83</v>
      </c>
      <c r="Q48">
        <v>1.22</v>
      </c>
      <c r="R48">
        <v>134.76</v>
      </c>
      <c r="S48">
        <v>1.25</v>
      </c>
      <c r="T48">
        <v>5.18</v>
      </c>
      <c r="U48">
        <v>1.73</v>
      </c>
      <c r="V48">
        <v>1.71</v>
      </c>
      <c r="W48">
        <v>233.63</v>
      </c>
      <c r="X48">
        <v>46.73</v>
      </c>
      <c r="Y48">
        <v>95.93</v>
      </c>
      <c r="Z48">
        <v>48.07</v>
      </c>
      <c r="AA48">
        <v>94.67</v>
      </c>
      <c r="AB48">
        <v>47.33</v>
      </c>
      <c r="AC48">
        <v>1.96</v>
      </c>
      <c r="AD48">
        <v>10.220000000000001</v>
      </c>
      <c r="AE48">
        <v>10.220000000000001</v>
      </c>
      <c r="AF48">
        <v>2.72</v>
      </c>
    </row>
    <row r="49" spans="1:32">
      <c r="A49" t="s">
        <v>91</v>
      </c>
      <c r="B49" s="75">
        <v>130.36000000000001</v>
      </c>
      <c r="C49" s="75">
        <v>77.08</v>
      </c>
      <c r="D49" s="135">
        <f t="shared" si="0"/>
        <v>95.5</v>
      </c>
      <c r="E49" s="75"/>
      <c r="F49" s="78">
        <v>15.15</v>
      </c>
      <c r="G49" s="78">
        <v>15.15</v>
      </c>
      <c r="H49" s="78">
        <v>15.53</v>
      </c>
      <c r="I49">
        <v>57.85</v>
      </c>
      <c r="J49">
        <v>237.02</v>
      </c>
      <c r="K49">
        <v>100.93</v>
      </c>
      <c r="L49">
        <v>1.0900000000000001</v>
      </c>
      <c r="M49">
        <v>17.46</v>
      </c>
      <c r="N49" s="135">
        <v>31.83</v>
      </c>
      <c r="O49" s="135">
        <v>31.84</v>
      </c>
      <c r="P49" s="135">
        <v>31.83</v>
      </c>
      <c r="Q49">
        <v>1.22</v>
      </c>
      <c r="R49">
        <v>135.80000000000001</v>
      </c>
      <c r="S49">
        <v>1.25</v>
      </c>
      <c r="T49">
        <v>4.1900000000000004</v>
      </c>
      <c r="U49">
        <v>1.4</v>
      </c>
      <c r="V49">
        <v>1.39</v>
      </c>
      <c r="W49">
        <v>233.63</v>
      </c>
      <c r="X49">
        <v>46.73</v>
      </c>
      <c r="Y49">
        <v>96.81</v>
      </c>
      <c r="Z49">
        <v>49.11</v>
      </c>
      <c r="AA49">
        <v>94</v>
      </c>
      <c r="AB49">
        <v>47</v>
      </c>
      <c r="AC49">
        <v>1.67</v>
      </c>
      <c r="AD49">
        <v>8.9700000000000006</v>
      </c>
      <c r="AE49">
        <v>8.9700000000000006</v>
      </c>
      <c r="AF49">
        <v>2.72</v>
      </c>
    </row>
    <row r="50" spans="1:32">
      <c r="A50" t="s">
        <v>92</v>
      </c>
      <c r="B50" s="75">
        <v>130.36000000000001</v>
      </c>
      <c r="C50" s="75">
        <v>77.08</v>
      </c>
      <c r="D50" s="135">
        <f t="shared" si="0"/>
        <v>95.5</v>
      </c>
      <c r="E50" s="75"/>
      <c r="F50" s="78">
        <v>15.39</v>
      </c>
      <c r="G50" s="78">
        <v>15.39</v>
      </c>
      <c r="H50" s="78">
        <v>15.78</v>
      </c>
      <c r="I50">
        <v>57.85</v>
      </c>
      <c r="J50">
        <v>237.02</v>
      </c>
      <c r="K50">
        <v>100.93</v>
      </c>
      <c r="L50">
        <v>1.0900000000000001</v>
      </c>
      <c r="M50">
        <v>15.54</v>
      </c>
      <c r="N50" s="135">
        <v>31.83</v>
      </c>
      <c r="O50" s="135">
        <v>31.84</v>
      </c>
      <c r="P50" s="135">
        <v>31.83</v>
      </c>
      <c r="Q50">
        <v>1.22</v>
      </c>
      <c r="R50">
        <v>136.36000000000001</v>
      </c>
      <c r="S50">
        <v>1.25</v>
      </c>
      <c r="T50">
        <v>4.22</v>
      </c>
      <c r="U50">
        <v>1.41</v>
      </c>
      <c r="V50">
        <v>1.4</v>
      </c>
      <c r="W50">
        <v>233.63</v>
      </c>
      <c r="X50">
        <v>46.73</v>
      </c>
      <c r="Y50">
        <v>97.98</v>
      </c>
      <c r="Z50">
        <v>49.84</v>
      </c>
      <c r="AA50">
        <v>93</v>
      </c>
      <c r="AB50">
        <v>47</v>
      </c>
      <c r="AC50">
        <v>1.67</v>
      </c>
      <c r="AD50">
        <v>7.39</v>
      </c>
      <c r="AE50">
        <v>7.39</v>
      </c>
      <c r="AF50">
        <v>2.72</v>
      </c>
    </row>
    <row r="51" spans="1:32">
      <c r="A51" t="s">
        <v>93</v>
      </c>
      <c r="B51" s="75">
        <v>130.36000000000001</v>
      </c>
      <c r="C51" s="75">
        <v>77.08</v>
      </c>
      <c r="D51" s="135">
        <f t="shared" si="0"/>
        <v>95.5</v>
      </c>
      <c r="E51" s="75"/>
      <c r="F51" s="78">
        <v>15.55</v>
      </c>
      <c r="G51" s="78">
        <v>15.55</v>
      </c>
      <c r="H51" s="78">
        <v>15.94</v>
      </c>
      <c r="I51">
        <v>33.090000000000003</v>
      </c>
      <c r="J51">
        <v>251.47</v>
      </c>
      <c r="K51">
        <v>100.93</v>
      </c>
      <c r="L51">
        <v>1.0900000000000001</v>
      </c>
      <c r="M51">
        <v>16.02</v>
      </c>
      <c r="N51" s="135">
        <v>31.83</v>
      </c>
      <c r="O51" s="135">
        <v>31.84</v>
      </c>
      <c r="P51" s="135">
        <v>31.83</v>
      </c>
      <c r="Q51">
        <v>1.3</v>
      </c>
      <c r="R51">
        <v>139.06</v>
      </c>
      <c r="S51">
        <v>1.3</v>
      </c>
      <c r="T51">
        <v>4.18</v>
      </c>
      <c r="U51">
        <v>1.39</v>
      </c>
      <c r="V51">
        <v>1.41</v>
      </c>
      <c r="W51">
        <v>233.63</v>
      </c>
      <c r="X51">
        <v>46.73</v>
      </c>
      <c r="Y51">
        <v>98.45</v>
      </c>
      <c r="Z51">
        <v>50</v>
      </c>
      <c r="AA51">
        <v>93</v>
      </c>
      <c r="AB51">
        <v>46</v>
      </c>
      <c r="AC51">
        <v>1.96</v>
      </c>
      <c r="AD51">
        <v>6.06</v>
      </c>
      <c r="AE51">
        <v>6.06</v>
      </c>
      <c r="AF51">
        <v>2.72</v>
      </c>
    </row>
    <row r="52" spans="1:32">
      <c r="A52" t="s">
        <v>94</v>
      </c>
      <c r="B52" s="75">
        <v>130.36000000000001</v>
      </c>
      <c r="C52" s="75">
        <v>77.08</v>
      </c>
      <c r="D52" s="135">
        <f t="shared" si="0"/>
        <v>95.5</v>
      </c>
      <c r="E52" s="75"/>
      <c r="F52" s="78">
        <v>15.67</v>
      </c>
      <c r="G52" s="78">
        <v>15.67</v>
      </c>
      <c r="H52" s="78">
        <v>16.07</v>
      </c>
      <c r="I52">
        <v>33.090000000000003</v>
      </c>
      <c r="J52">
        <v>251.47</v>
      </c>
      <c r="K52">
        <v>100.93</v>
      </c>
      <c r="L52">
        <v>1.0900000000000001</v>
      </c>
      <c r="M52">
        <v>16.27</v>
      </c>
      <c r="N52" s="135">
        <v>31.83</v>
      </c>
      <c r="O52" s="135">
        <v>31.84</v>
      </c>
      <c r="P52" s="135">
        <v>31.83</v>
      </c>
      <c r="Q52">
        <v>1.3</v>
      </c>
      <c r="R52">
        <v>136.49</v>
      </c>
      <c r="S52">
        <v>1.3</v>
      </c>
      <c r="T52">
        <v>4.32</v>
      </c>
      <c r="U52">
        <v>1.44</v>
      </c>
      <c r="V52">
        <v>1.43</v>
      </c>
      <c r="W52">
        <v>233.63</v>
      </c>
      <c r="X52">
        <v>46.73</v>
      </c>
      <c r="Y52">
        <v>56.73</v>
      </c>
      <c r="Z52">
        <v>50</v>
      </c>
      <c r="AA52">
        <v>92</v>
      </c>
      <c r="AB52">
        <v>46</v>
      </c>
      <c r="AC52">
        <v>1.73</v>
      </c>
      <c r="AD52">
        <v>4.96</v>
      </c>
      <c r="AE52">
        <v>4.96</v>
      </c>
      <c r="AF52">
        <v>2.72</v>
      </c>
    </row>
    <row r="53" spans="1:32">
      <c r="A53" t="s">
        <v>95</v>
      </c>
      <c r="B53" s="75">
        <v>130.36000000000001</v>
      </c>
      <c r="C53" s="75">
        <v>77.08</v>
      </c>
      <c r="D53" s="135">
        <f t="shared" si="0"/>
        <v>95.5</v>
      </c>
      <c r="E53" s="75"/>
      <c r="F53" s="78">
        <v>15.71</v>
      </c>
      <c r="G53" s="78">
        <v>15.71</v>
      </c>
      <c r="H53" s="78">
        <v>16.100000000000001</v>
      </c>
      <c r="I53">
        <v>33.090000000000003</v>
      </c>
      <c r="J53">
        <v>251.47</v>
      </c>
      <c r="K53">
        <v>100.93</v>
      </c>
      <c r="L53">
        <v>1.0900000000000001</v>
      </c>
      <c r="M53">
        <v>16.54</v>
      </c>
      <c r="N53" s="135">
        <v>31.83</v>
      </c>
      <c r="O53" s="135">
        <v>31.84</v>
      </c>
      <c r="P53" s="135">
        <v>31.83</v>
      </c>
      <c r="Q53">
        <v>1.3</v>
      </c>
      <c r="R53">
        <v>133.74</v>
      </c>
      <c r="S53">
        <v>1.3</v>
      </c>
      <c r="T53">
        <v>4.1100000000000003</v>
      </c>
      <c r="U53">
        <v>1.37</v>
      </c>
      <c r="V53">
        <v>1.36</v>
      </c>
      <c r="W53">
        <v>225.54</v>
      </c>
      <c r="X53">
        <v>45.11</v>
      </c>
      <c r="Y53">
        <v>56.89</v>
      </c>
      <c r="Z53">
        <v>50</v>
      </c>
      <c r="AA53">
        <v>92</v>
      </c>
      <c r="AB53">
        <v>46</v>
      </c>
      <c r="AC53">
        <v>1.69</v>
      </c>
      <c r="AD53">
        <v>4.7699999999999996</v>
      </c>
      <c r="AE53">
        <v>4.7699999999999996</v>
      </c>
      <c r="AF53">
        <v>2.72</v>
      </c>
    </row>
    <row r="54" spans="1:32">
      <c r="A54" t="s">
        <v>96</v>
      </c>
      <c r="B54" s="75">
        <v>130.36000000000001</v>
      </c>
      <c r="C54" s="75">
        <v>77.08</v>
      </c>
      <c r="D54" s="135">
        <f t="shared" si="0"/>
        <v>95.5</v>
      </c>
      <c r="E54" s="75"/>
      <c r="F54" s="78">
        <v>15.7</v>
      </c>
      <c r="G54" s="78">
        <v>15.7</v>
      </c>
      <c r="H54" s="78">
        <v>16.09</v>
      </c>
      <c r="I54">
        <v>33.090000000000003</v>
      </c>
      <c r="J54">
        <v>251.47</v>
      </c>
      <c r="K54">
        <v>100.93</v>
      </c>
      <c r="L54">
        <v>1.0900000000000001</v>
      </c>
      <c r="M54">
        <v>16.61</v>
      </c>
      <c r="N54" s="135">
        <v>31.83</v>
      </c>
      <c r="O54" s="135">
        <v>31.84</v>
      </c>
      <c r="P54" s="135">
        <v>31.83</v>
      </c>
      <c r="Q54">
        <v>1.3</v>
      </c>
      <c r="R54">
        <v>131</v>
      </c>
      <c r="S54">
        <v>1.3</v>
      </c>
      <c r="T54">
        <v>4.26</v>
      </c>
      <c r="U54">
        <v>1.42</v>
      </c>
      <c r="V54">
        <v>1.42</v>
      </c>
      <c r="W54">
        <v>225.54</v>
      </c>
      <c r="X54">
        <v>45.11</v>
      </c>
      <c r="Y54">
        <v>17.07</v>
      </c>
      <c r="Z54">
        <v>50</v>
      </c>
      <c r="AA54">
        <v>92</v>
      </c>
      <c r="AB54">
        <v>46</v>
      </c>
      <c r="AC54">
        <v>1.87</v>
      </c>
      <c r="AD54">
        <v>5</v>
      </c>
      <c r="AE54">
        <v>5</v>
      </c>
      <c r="AF54">
        <v>2.72</v>
      </c>
    </row>
    <row r="55" spans="1:32">
      <c r="A55" t="s">
        <v>97</v>
      </c>
      <c r="B55" s="75">
        <v>130.36000000000001</v>
      </c>
      <c r="C55" s="75">
        <v>77.08</v>
      </c>
      <c r="D55" s="135">
        <f t="shared" si="0"/>
        <v>95.5</v>
      </c>
      <c r="E55" s="75"/>
      <c r="F55" s="78">
        <v>15.66</v>
      </c>
      <c r="G55" s="78">
        <v>15.66</v>
      </c>
      <c r="H55" s="78">
        <v>16.059999999999999</v>
      </c>
      <c r="I55">
        <v>33.090000000000003</v>
      </c>
      <c r="J55">
        <v>251.47</v>
      </c>
      <c r="K55">
        <v>100.93</v>
      </c>
      <c r="L55">
        <v>1.17</v>
      </c>
      <c r="M55">
        <v>17.09</v>
      </c>
      <c r="N55" s="135">
        <v>31.83</v>
      </c>
      <c r="O55" s="135">
        <v>31.84</v>
      </c>
      <c r="P55" s="135">
        <v>31.83</v>
      </c>
      <c r="Q55">
        <v>1.3</v>
      </c>
      <c r="R55">
        <v>128.87</v>
      </c>
      <c r="S55">
        <v>1.3</v>
      </c>
      <c r="T55">
        <v>4</v>
      </c>
      <c r="U55">
        <v>1.33</v>
      </c>
      <c r="V55">
        <v>1.34</v>
      </c>
      <c r="W55">
        <v>225.54</v>
      </c>
      <c r="X55">
        <v>45.11</v>
      </c>
      <c r="Y55">
        <v>17.78</v>
      </c>
      <c r="Z55">
        <v>50</v>
      </c>
      <c r="AA55">
        <v>92</v>
      </c>
      <c r="AB55">
        <v>46</v>
      </c>
      <c r="AC55">
        <v>1.78</v>
      </c>
      <c r="AD55">
        <v>4.8600000000000003</v>
      </c>
      <c r="AE55">
        <v>4.8600000000000003</v>
      </c>
      <c r="AF55">
        <v>2.72</v>
      </c>
    </row>
    <row r="56" spans="1:32">
      <c r="A56" t="s">
        <v>98</v>
      </c>
      <c r="B56" s="75">
        <v>130.36000000000001</v>
      </c>
      <c r="C56" s="75">
        <v>77.08</v>
      </c>
      <c r="D56" s="135">
        <f t="shared" si="0"/>
        <v>95.5</v>
      </c>
      <c r="E56" s="75"/>
      <c r="F56" s="78">
        <v>15.53</v>
      </c>
      <c r="G56" s="78">
        <v>15.53</v>
      </c>
      <c r="H56" s="78">
        <v>15.91</v>
      </c>
      <c r="I56">
        <v>33.090000000000003</v>
      </c>
      <c r="J56">
        <v>251.47</v>
      </c>
      <c r="K56">
        <v>100.93</v>
      </c>
      <c r="L56">
        <v>1.17</v>
      </c>
      <c r="M56">
        <v>18.07</v>
      </c>
      <c r="N56" s="135">
        <v>31.83</v>
      </c>
      <c r="O56" s="135">
        <v>31.84</v>
      </c>
      <c r="P56" s="135">
        <v>31.83</v>
      </c>
      <c r="Q56">
        <v>1.3</v>
      </c>
      <c r="R56">
        <v>127.24</v>
      </c>
      <c r="S56">
        <v>1.3</v>
      </c>
      <c r="T56">
        <v>4.21</v>
      </c>
      <c r="U56">
        <v>1.4</v>
      </c>
      <c r="V56">
        <v>1.41</v>
      </c>
      <c r="W56">
        <v>225.54</v>
      </c>
      <c r="X56">
        <v>45.11</v>
      </c>
      <c r="Y56">
        <v>18.850000000000001</v>
      </c>
      <c r="Z56">
        <v>21.18</v>
      </c>
      <c r="AA56">
        <v>93</v>
      </c>
      <c r="AB56">
        <v>46</v>
      </c>
      <c r="AC56">
        <v>1.81</v>
      </c>
      <c r="AD56">
        <v>4.79</v>
      </c>
      <c r="AE56">
        <v>4.79</v>
      </c>
      <c r="AF56">
        <v>2.72</v>
      </c>
    </row>
    <row r="57" spans="1:32">
      <c r="A57" t="s">
        <v>99</v>
      </c>
      <c r="B57" s="75">
        <v>130.36000000000001</v>
      </c>
      <c r="C57" s="75">
        <v>77.08</v>
      </c>
      <c r="D57" s="135">
        <f t="shared" si="0"/>
        <v>95.5</v>
      </c>
      <c r="E57" s="75"/>
      <c r="F57" s="78">
        <v>15.29</v>
      </c>
      <c r="G57" s="78">
        <v>15.29</v>
      </c>
      <c r="H57" s="78">
        <v>15.67</v>
      </c>
      <c r="I57">
        <v>33.090000000000003</v>
      </c>
      <c r="J57">
        <v>251.47</v>
      </c>
      <c r="K57">
        <v>100.93</v>
      </c>
      <c r="L57">
        <v>1.17</v>
      </c>
      <c r="M57">
        <v>19.5</v>
      </c>
      <c r="N57" s="135">
        <v>31.83</v>
      </c>
      <c r="O57" s="135">
        <v>31.84</v>
      </c>
      <c r="P57" s="135">
        <v>31.83</v>
      </c>
      <c r="Q57">
        <v>1.3</v>
      </c>
      <c r="R57">
        <v>121.64</v>
      </c>
      <c r="S57">
        <v>1.3</v>
      </c>
      <c r="T57">
        <v>4.2300000000000004</v>
      </c>
      <c r="U57">
        <v>1.41</v>
      </c>
      <c r="V57">
        <v>1.41</v>
      </c>
      <c r="W57">
        <v>225.54</v>
      </c>
      <c r="X57">
        <v>45.11</v>
      </c>
      <c r="Y57">
        <v>39.08</v>
      </c>
      <c r="Z57">
        <v>21.01</v>
      </c>
      <c r="AA57">
        <v>80</v>
      </c>
      <c r="AB57">
        <v>40</v>
      </c>
      <c r="AC57">
        <v>1.94</v>
      </c>
      <c r="AD57">
        <v>4.8600000000000003</v>
      </c>
      <c r="AE57">
        <v>4.8600000000000003</v>
      </c>
      <c r="AF57">
        <v>2.72</v>
      </c>
    </row>
    <row r="58" spans="1:32">
      <c r="A58" t="s">
        <v>100</v>
      </c>
      <c r="B58" s="75">
        <v>130.36000000000001</v>
      </c>
      <c r="C58" s="75">
        <v>77.08</v>
      </c>
      <c r="D58" s="135">
        <f t="shared" si="0"/>
        <v>95.5</v>
      </c>
      <c r="E58" s="75"/>
      <c r="F58" s="78">
        <v>14.97</v>
      </c>
      <c r="G58" s="78">
        <v>14.97</v>
      </c>
      <c r="H58" s="78">
        <v>15.34</v>
      </c>
      <c r="I58">
        <v>33.090000000000003</v>
      </c>
      <c r="J58">
        <v>251.47</v>
      </c>
      <c r="K58">
        <v>100.93</v>
      </c>
      <c r="L58">
        <v>1.17</v>
      </c>
      <c r="M58">
        <v>20.059999999999999</v>
      </c>
      <c r="N58" s="135">
        <v>31.83</v>
      </c>
      <c r="O58" s="135">
        <v>31.84</v>
      </c>
      <c r="P58" s="135">
        <v>31.83</v>
      </c>
      <c r="Q58">
        <v>1.3</v>
      </c>
      <c r="R58">
        <v>118.75</v>
      </c>
      <c r="S58">
        <v>1.3</v>
      </c>
      <c r="T58">
        <v>4.22</v>
      </c>
      <c r="U58">
        <v>1.41</v>
      </c>
      <c r="V58">
        <v>1.4</v>
      </c>
      <c r="W58">
        <v>230.54</v>
      </c>
      <c r="X58">
        <v>46.11</v>
      </c>
      <c r="Y58">
        <v>39.07</v>
      </c>
      <c r="Z58">
        <v>21.17</v>
      </c>
      <c r="AA58">
        <v>77.34</v>
      </c>
      <c r="AB58">
        <v>38.659999999999997</v>
      </c>
      <c r="AC58">
        <v>1.82</v>
      </c>
      <c r="AD58">
        <v>4.88</v>
      </c>
      <c r="AE58">
        <v>4.88</v>
      </c>
      <c r="AF58">
        <v>2.72</v>
      </c>
    </row>
    <row r="59" spans="1:32">
      <c r="A59" t="s">
        <v>101</v>
      </c>
      <c r="B59" s="75">
        <v>130.36000000000001</v>
      </c>
      <c r="C59" s="75">
        <v>77.08</v>
      </c>
      <c r="D59" s="135">
        <f t="shared" si="0"/>
        <v>95.5</v>
      </c>
      <c r="E59" s="75"/>
      <c r="F59" s="78">
        <v>13.16</v>
      </c>
      <c r="G59" s="78">
        <v>13.16</v>
      </c>
      <c r="H59" s="78">
        <v>13.49</v>
      </c>
      <c r="I59">
        <v>33.090000000000003</v>
      </c>
      <c r="J59">
        <v>251.47</v>
      </c>
      <c r="K59">
        <v>100.93</v>
      </c>
      <c r="L59">
        <v>1.17</v>
      </c>
      <c r="M59">
        <v>22.94</v>
      </c>
      <c r="N59" s="135">
        <v>31.83</v>
      </c>
      <c r="O59" s="135">
        <v>31.84</v>
      </c>
      <c r="P59" s="135">
        <v>31.83</v>
      </c>
      <c r="Q59">
        <v>1.42</v>
      </c>
      <c r="R59">
        <v>113</v>
      </c>
      <c r="S59">
        <v>1.3</v>
      </c>
      <c r="T59">
        <v>4.09</v>
      </c>
      <c r="U59">
        <v>1.36</v>
      </c>
      <c r="V59">
        <v>1.37</v>
      </c>
      <c r="W59">
        <v>230.54</v>
      </c>
      <c r="X59">
        <v>46.11</v>
      </c>
      <c r="Y59">
        <v>46.77</v>
      </c>
      <c r="Z59">
        <v>21.73</v>
      </c>
      <c r="AA59">
        <v>74.67</v>
      </c>
      <c r="AB59">
        <v>37.33</v>
      </c>
      <c r="AC59">
        <v>1.85</v>
      </c>
      <c r="AD59">
        <v>4.6900000000000004</v>
      </c>
      <c r="AE59">
        <v>4.6900000000000004</v>
      </c>
      <c r="AF59">
        <v>2.72</v>
      </c>
    </row>
    <row r="60" spans="1:32">
      <c r="A60" t="s">
        <v>102</v>
      </c>
      <c r="B60" s="75">
        <v>130.36000000000001</v>
      </c>
      <c r="C60" s="75">
        <v>77.08</v>
      </c>
      <c r="D60" s="135">
        <f t="shared" si="0"/>
        <v>95.5</v>
      </c>
      <c r="E60" s="75"/>
      <c r="F60" s="78">
        <v>12.79</v>
      </c>
      <c r="G60" s="78">
        <v>12.79</v>
      </c>
      <c r="H60" s="78">
        <v>13.11</v>
      </c>
      <c r="I60">
        <v>33.090000000000003</v>
      </c>
      <c r="J60">
        <v>251.47</v>
      </c>
      <c r="K60">
        <v>100.93</v>
      </c>
      <c r="L60">
        <v>1.17</v>
      </c>
      <c r="M60">
        <v>23.94</v>
      </c>
      <c r="N60" s="135">
        <v>31.83</v>
      </c>
      <c r="O60" s="135">
        <v>31.84</v>
      </c>
      <c r="P60" s="135">
        <v>31.83</v>
      </c>
      <c r="Q60">
        <v>1.42</v>
      </c>
      <c r="R60">
        <v>104.09</v>
      </c>
      <c r="S60">
        <v>1.3</v>
      </c>
      <c r="T60">
        <v>4.16</v>
      </c>
      <c r="U60">
        <v>1.39</v>
      </c>
      <c r="V60">
        <v>1.37</v>
      </c>
      <c r="W60">
        <v>230.54</v>
      </c>
      <c r="X60">
        <v>46.11</v>
      </c>
      <c r="Y60">
        <v>86.7</v>
      </c>
      <c r="Z60">
        <v>38.03</v>
      </c>
      <c r="AA60">
        <v>72</v>
      </c>
      <c r="AB60">
        <v>36</v>
      </c>
      <c r="AC60">
        <v>1.98</v>
      </c>
      <c r="AD60">
        <v>4.72</v>
      </c>
      <c r="AE60">
        <v>4.72</v>
      </c>
      <c r="AF60">
        <v>2.72</v>
      </c>
    </row>
    <row r="61" spans="1:32">
      <c r="A61" t="s">
        <v>103</v>
      </c>
      <c r="B61" s="75">
        <v>130.36000000000001</v>
      </c>
      <c r="C61" s="75">
        <v>77.08</v>
      </c>
      <c r="D61" s="135">
        <f t="shared" si="0"/>
        <v>95.5</v>
      </c>
      <c r="E61" s="75"/>
      <c r="F61" s="78">
        <v>12.36</v>
      </c>
      <c r="G61" s="78">
        <v>12.36</v>
      </c>
      <c r="H61" s="78">
        <v>12.68</v>
      </c>
      <c r="I61">
        <v>33.090000000000003</v>
      </c>
      <c r="J61">
        <v>251.47</v>
      </c>
      <c r="K61">
        <v>100.93</v>
      </c>
      <c r="L61">
        <v>1.17</v>
      </c>
      <c r="M61">
        <v>35.17</v>
      </c>
      <c r="N61" s="135">
        <v>31.83</v>
      </c>
      <c r="O61" s="135">
        <v>31.84</v>
      </c>
      <c r="P61" s="135">
        <v>31.83</v>
      </c>
      <c r="Q61">
        <v>1.42</v>
      </c>
      <c r="R61">
        <v>94.86</v>
      </c>
      <c r="S61">
        <v>1.3</v>
      </c>
      <c r="T61">
        <v>4.41</v>
      </c>
      <c r="U61">
        <v>1.47</v>
      </c>
      <c r="V61">
        <v>1.47</v>
      </c>
      <c r="W61">
        <v>230.54</v>
      </c>
      <c r="X61">
        <v>46.11</v>
      </c>
      <c r="Y61">
        <v>85.82</v>
      </c>
      <c r="Z61">
        <v>36.21</v>
      </c>
      <c r="AA61">
        <v>70</v>
      </c>
      <c r="AB61">
        <v>35</v>
      </c>
      <c r="AC61">
        <v>1.95</v>
      </c>
      <c r="AD61">
        <v>4.78</v>
      </c>
      <c r="AE61">
        <v>4.78</v>
      </c>
      <c r="AF61">
        <v>2.72</v>
      </c>
    </row>
    <row r="62" spans="1:32">
      <c r="A62" t="s">
        <v>104</v>
      </c>
      <c r="B62" s="75">
        <v>130.36000000000001</v>
      </c>
      <c r="C62" s="75">
        <v>77.08</v>
      </c>
      <c r="D62" s="135">
        <f t="shared" si="0"/>
        <v>95.5</v>
      </c>
      <c r="E62" s="75"/>
      <c r="F62" s="78">
        <v>11.89</v>
      </c>
      <c r="G62" s="78">
        <v>11.89</v>
      </c>
      <c r="H62" s="78">
        <v>12.19</v>
      </c>
      <c r="I62">
        <v>33.090000000000003</v>
      </c>
      <c r="J62">
        <v>251.47</v>
      </c>
      <c r="K62">
        <v>100.93</v>
      </c>
      <c r="L62">
        <v>1.17</v>
      </c>
      <c r="M62">
        <v>35.81</v>
      </c>
      <c r="N62" s="135">
        <v>31.83</v>
      </c>
      <c r="O62" s="135">
        <v>31.84</v>
      </c>
      <c r="P62" s="135">
        <v>31.83</v>
      </c>
      <c r="Q62">
        <v>1.42</v>
      </c>
      <c r="R62">
        <v>85.25</v>
      </c>
      <c r="S62">
        <v>1.3</v>
      </c>
      <c r="T62">
        <v>4.08</v>
      </c>
      <c r="U62">
        <v>1.36</v>
      </c>
      <c r="V62">
        <v>1.36</v>
      </c>
      <c r="W62">
        <v>230.54</v>
      </c>
      <c r="X62">
        <v>46.11</v>
      </c>
      <c r="Y62">
        <v>83.19</v>
      </c>
      <c r="Z62">
        <v>34.08</v>
      </c>
      <c r="AA62">
        <v>69.34</v>
      </c>
      <c r="AB62">
        <v>34.659999999999997</v>
      </c>
      <c r="AC62">
        <v>1.8</v>
      </c>
      <c r="AD62">
        <v>3.75</v>
      </c>
      <c r="AE62">
        <v>3.75</v>
      </c>
      <c r="AF62">
        <v>2.72</v>
      </c>
    </row>
    <row r="63" spans="1:32">
      <c r="A63" t="s">
        <v>105</v>
      </c>
      <c r="B63" s="75">
        <v>130.36000000000001</v>
      </c>
      <c r="C63" s="75">
        <v>77.08</v>
      </c>
      <c r="D63" s="135">
        <f t="shared" si="0"/>
        <v>95.5</v>
      </c>
      <c r="E63" s="75"/>
      <c r="F63" s="78">
        <v>11.11</v>
      </c>
      <c r="G63" s="78">
        <v>11.11</v>
      </c>
      <c r="H63" s="78">
        <v>11.38</v>
      </c>
      <c r="I63">
        <v>35.159999999999997</v>
      </c>
      <c r="J63">
        <v>270.98</v>
      </c>
      <c r="K63">
        <v>100.93</v>
      </c>
      <c r="L63">
        <v>1.24</v>
      </c>
      <c r="M63">
        <v>36.520000000000003</v>
      </c>
      <c r="N63" s="135">
        <v>31.83</v>
      </c>
      <c r="O63" s="135">
        <v>31.84</v>
      </c>
      <c r="P63" s="135">
        <v>31.83</v>
      </c>
      <c r="Q63">
        <v>1.42</v>
      </c>
      <c r="R63">
        <v>74.150000000000006</v>
      </c>
      <c r="S63">
        <v>1.34</v>
      </c>
      <c r="T63">
        <v>4.1500000000000004</v>
      </c>
      <c r="U63">
        <v>1.38</v>
      </c>
      <c r="V63">
        <v>1.39</v>
      </c>
      <c r="W63">
        <v>220.46</v>
      </c>
      <c r="X63">
        <v>44.09</v>
      </c>
      <c r="Y63">
        <v>78.88</v>
      </c>
      <c r="Z63">
        <v>32.33</v>
      </c>
      <c r="AA63">
        <v>71.34</v>
      </c>
      <c r="AB63">
        <v>35.659999999999997</v>
      </c>
      <c r="AC63">
        <v>1.75</v>
      </c>
      <c r="AD63">
        <v>4.12</v>
      </c>
      <c r="AE63">
        <v>4.12</v>
      </c>
      <c r="AF63">
        <v>2.72</v>
      </c>
    </row>
    <row r="64" spans="1:32">
      <c r="A64" t="s">
        <v>106</v>
      </c>
      <c r="B64" s="75">
        <v>130.36000000000001</v>
      </c>
      <c r="C64" s="75">
        <v>77.08</v>
      </c>
      <c r="D64" s="135">
        <f t="shared" si="0"/>
        <v>95.5</v>
      </c>
      <c r="E64" s="75"/>
      <c r="F64" s="78">
        <v>10.220000000000001</v>
      </c>
      <c r="G64" s="78">
        <v>10.220000000000001</v>
      </c>
      <c r="H64" s="78">
        <v>10.48</v>
      </c>
      <c r="I64">
        <v>35.159999999999997</v>
      </c>
      <c r="J64">
        <v>270.98</v>
      </c>
      <c r="K64">
        <v>100.93</v>
      </c>
      <c r="L64">
        <v>1.24</v>
      </c>
      <c r="M64">
        <v>36.74</v>
      </c>
      <c r="N64" s="135">
        <v>31.83</v>
      </c>
      <c r="O64" s="135">
        <v>31.84</v>
      </c>
      <c r="P64" s="135">
        <v>31.83</v>
      </c>
      <c r="Q64">
        <v>1.42</v>
      </c>
      <c r="R64">
        <v>71.98</v>
      </c>
      <c r="S64">
        <v>1.34</v>
      </c>
      <c r="T64">
        <v>4.04</v>
      </c>
      <c r="U64">
        <v>1.35</v>
      </c>
      <c r="V64">
        <v>1.34</v>
      </c>
      <c r="W64">
        <v>205.43</v>
      </c>
      <c r="X64">
        <v>41.09</v>
      </c>
      <c r="Y64">
        <v>73.64</v>
      </c>
      <c r="Z64">
        <v>30.82</v>
      </c>
      <c r="AA64">
        <v>70</v>
      </c>
      <c r="AB64">
        <v>35</v>
      </c>
      <c r="AC64">
        <v>1.77</v>
      </c>
      <c r="AD64">
        <v>4.75</v>
      </c>
      <c r="AE64">
        <v>4.75</v>
      </c>
      <c r="AF64">
        <v>2.72</v>
      </c>
    </row>
    <row r="65" spans="1:32">
      <c r="A65" t="s">
        <v>107</v>
      </c>
      <c r="B65" s="75">
        <v>130.36000000000001</v>
      </c>
      <c r="C65" s="75">
        <v>77.08</v>
      </c>
      <c r="D65" s="135">
        <f t="shared" si="0"/>
        <v>95.5</v>
      </c>
      <c r="E65" s="75"/>
      <c r="F65" s="78">
        <v>9.7100000000000009</v>
      </c>
      <c r="G65" s="78">
        <v>9.7100000000000009</v>
      </c>
      <c r="H65" s="78">
        <v>9.9499999999999993</v>
      </c>
      <c r="I65">
        <v>35.159999999999997</v>
      </c>
      <c r="J65">
        <v>270.98</v>
      </c>
      <c r="K65">
        <v>100.93</v>
      </c>
      <c r="L65">
        <v>1.24</v>
      </c>
      <c r="M65">
        <v>36.81</v>
      </c>
      <c r="N65" s="135">
        <v>31.83</v>
      </c>
      <c r="O65" s="135">
        <v>31.84</v>
      </c>
      <c r="P65" s="135">
        <v>31.83</v>
      </c>
      <c r="Q65">
        <v>1.42</v>
      </c>
      <c r="R65">
        <v>69.150000000000006</v>
      </c>
      <c r="S65">
        <v>1.34</v>
      </c>
      <c r="T65">
        <v>4.34</v>
      </c>
      <c r="U65">
        <v>1.44</v>
      </c>
      <c r="V65">
        <v>1.45</v>
      </c>
      <c r="W65">
        <v>190.63</v>
      </c>
      <c r="X65">
        <v>38.130000000000003</v>
      </c>
      <c r="Y65">
        <v>64.78</v>
      </c>
      <c r="Z65">
        <v>31.77</v>
      </c>
      <c r="AA65">
        <v>66.67</v>
      </c>
      <c r="AB65">
        <v>33.33</v>
      </c>
      <c r="AC65">
        <v>1.95</v>
      </c>
      <c r="AD65">
        <v>9.09</v>
      </c>
      <c r="AE65">
        <v>9.09</v>
      </c>
      <c r="AF65">
        <v>2.72</v>
      </c>
    </row>
    <row r="66" spans="1:32">
      <c r="A66" t="s">
        <v>108</v>
      </c>
      <c r="B66" s="75">
        <v>130.36000000000001</v>
      </c>
      <c r="C66" s="75">
        <v>77.08</v>
      </c>
      <c r="D66" s="135">
        <f t="shared" si="0"/>
        <v>95.5</v>
      </c>
      <c r="E66" s="75"/>
      <c r="F66" s="78">
        <v>8.9</v>
      </c>
      <c r="G66" s="78">
        <v>8.9</v>
      </c>
      <c r="H66" s="78">
        <v>9.1199999999999992</v>
      </c>
      <c r="I66">
        <v>35.159999999999997</v>
      </c>
      <c r="J66">
        <v>270.98</v>
      </c>
      <c r="K66">
        <v>100.93</v>
      </c>
      <c r="L66">
        <v>1.24</v>
      </c>
      <c r="M66">
        <v>36.97</v>
      </c>
      <c r="N66" s="135">
        <v>31.83</v>
      </c>
      <c r="O66" s="135">
        <v>31.84</v>
      </c>
      <c r="P66" s="135">
        <v>31.83</v>
      </c>
      <c r="Q66">
        <v>1.42</v>
      </c>
      <c r="R66">
        <v>65.16</v>
      </c>
      <c r="S66">
        <v>1.34</v>
      </c>
      <c r="T66">
        <v>4.18</v>
      </c>
      <c r="U66">
        <v>1.39</v>
      </c>
      <c r="V66">
        <v>1.39</v>
      </c>
      <c r="W66">
        <v>175.08</v>
      </c>
      <c r="X66">
        <v>35.020000000000003</v>
      </c>
      <c r="Y66">
        <v>59.21</v>
      </c>
      <c r="Z66">
        <v>32.46</v>
      </c>
      <c r="AA66">
        <v>63.34</v>
      </c>
      <c r="AB66">
        <v>31.66</v>
      </c>
      <c r="AC66">
        <v>1.8</v>
      </c>
      <c r="AD66">
        <v>9.7799999999999994</v>
      </c>
      <c r="AE66">
        <v>9.7799999999999994</v>
      </c>
      <c r="AF66">
        <v>2.72</v>
      </c>
    </row>
    <row r="67" spans="1:32">
      <c r="A67" t="s">
        <v>109</v>
      </c>
      <c r="B67" s="75">
        <v>130.36000000000001</v>
      </c>
      <c r="C67" s="75">
        <v>77.08</v>
      </c>
      <c r="D67" s="135">
        <f t="shared" si="0"/>
        <v>95.5</v>
      </c>
      <c r="E67" s="75"/>
      <c r="F67" s="78">
        <v>6.52</v>
      </c>
      <c r="G67" s="78">
        <v>6.52</v>
      </c>
      <c r="H67" s="78">
        <v>6.69</v>
      </c>
      <c r="I67">
        <v>33.090000000000003</v>
      </c>
      <c r="J67">
        <v>270.98</v>
      </c>
      <c r="K67">
        <v>100.93</v>
      </c>
      <c r="L67">
        <v>1.24</v>
      </c>
      <c r="M67">
        <v>36.94</v>
      </c>
      <c r="N67" s="135">
        <v>31.83</v>
      </c>
      <c r="O67" s="135">
        <v>31.84</v>
      </c>
      <c r="P67" s="135">
        <v>31.83</v>
      </c>
      <c r="Q67">
        <v>1.3</v>
      </c>
      <c r="R67">
        <v>59.23</v>
      </c>
      <c r="S67">
        <v>1.34</v>
      </c>
      <c r="T67">
        <v>4.09</v>
      </c>
      <c r="U67">
        <v>1.36</v>
      </c>
      <c r="V67">
        <v>1.37</v>
      </c>
      <c r="W67">
        <v>159.19999999999999</v>
      </c>
      <c r="X67">
        <v>31.84</v>
      </c>
      <c r="Y67">
        <v>53.75</v>
      </c>
      <c r="Z67">
        <v>32.57</v>
      </c>
      <c r="AA67">
        <v>24</v>
      </c>
      <c r="AB67">
        <v>12</v>
      </c>
      <c r="AC67">
        <v>1.9</v>
      </c>
      <c r="AD67">
        <v>10.66</v>
      </c>
      <c r="AE67">
        <v>10.66</v>
      </c>
      <c r="AF67">
        <v>2.72</v>
      </c>
    </row>
    <row r="68" spans="1:32">
      <c r="A68" t="s">
        <v>110</v>
      </c>
      <c r="B68" s="75">
        <v>130.36000000000001</v>
      </c>
      <c r="C68" s="75">
        <v>77.08</v>
      </c>
      <c r="D68" s="135">
        <f t="shared" ref="D68:D98" si="1">N68+O68+P68</f>
        <v>95.5</v>
      </c>
      <c r="E68" s="75"/>
      <c r="F68" s="78">
        <v>5.48</v>
      </c>
      <c r="G68" s="78">
        <v>5.48</v>
      </c>
      <c r="H68" s="78">
        <v>5.63</v>
      </c>
      <c r="I68">
        <v>33.090000000000003</v>
      </c>
      <c r="J68">
        <v>270.98</v>
      </c>
      <c r="K68">
        <v>100.93</v>
      </c>
      <c r="L68">
        <v>1.24</v>
      </c>
      <c r="M68">
        <v>36.97</v>
      </c>
      <c r="N68" s="135">
        <v>31.83</v>
      </c>
      <c r="O68" s="135">
        <v>31.84</v>
      </c>
      <c r="P68" s="135">
        <v>31.83</v>
      </c>
      <c r="Q68">
        <v>1.3</v>
      </c>
      <c r="R68">
        <v>51.21</v>
      </c>
      <c r="S68">
        <v>1.34</v>
      </c>
      <c r="T68">
        <v>4.26</v>
      </c>
      <c r="U68">
        <v>1.42</v>
      </c>
      <c r="V68">
        <v>1.41</v>
      </c>
      <c r="W68">
        <v>142.62</v>
      </c>
      <c r="X68">
        <v>28.52</v>
      </c>
      <c r="Y68">
        <v>47.46</v>
      </c>
      <c r="Z68">
        <v>31.98</v>
      </c>
      <c r="AA68">
        <v>26</v>
      </c>
      <c r="AB68">
        <v>13</v>
      </c>
      <c r="AC68">
        <v>2.54</v>
      </c>
      <c r="AD68">
        <v>11.09</v>
      </c>
      <c r="AE68">
        <v>11.09</v>
      </c>
      <c r="AF68">
        <v>2.72</v>
      </c>
    </row>
    <row r="69" spans="1:32">
      <c r="A69" t="s">
        <v>111</v>
      </c>
      <c r="B69" s="75">
        <v>130.36000000000001</v>
      </c>
      <c r="C69" s="75">
        <v>77.08</v>
      </c>
      <c r="D69" s="135">
        <f t="shared" si="1"/>
        <v>95.5</v>
      </c>
      <c r="E69" s="75"/>
      <c r="F69" s="78">
        <v>4.6399999999999997</v>
      </c>
      <c r="G69" s="78">
        <v>4.6399999999999997</v>
      </c>
      <c r="H69" s="78">
        <v>4.75</v>
      </c>
      <c r="I69">
        <v>33.090000000000003</v>
      </c>
      <c r="J69">
        <v>270.98</v>
      </c>
      <c r="K69">
        <v>100.93</v>
      </c>
      <c r="L69">
        <v>1.24</v>
      </c>
      <c r="M69">
        <v>36.97</v>
      </c>
      <c r="N69" s="135">
        <v>31.83</v>
      </c>
      <c r="O69" s="135">
        <v>31.84</v>
      </c>
      <c r="P69" s="135">
        <v>31.83</v>
      </c>
      <c r="Q69">
        <v>1.3</v>
      </c>
      <c r="R69">
        <v>43.33</v>
      </c>
      <c r="S69">
        <v>1.34</v>
      </c>
      <c r="T69">
        <v>5.18</v>
      </c>
      <c r="U69">
        <v>1.73</v>
      </c>
      <c r="V69">
        <v>1.71</v>
      </c>
      <c r="W69">
        <v>124.08</v>
      </c>
      <c r="X69">
        <v>24.81</v>
      </c>
      <c r="Y69">
        <v>40.869999999999997</v>
      </c>
      <c r="Z69">
        <v>29.74</v>
      </c>
      <c r="AA69">
        <v>23.33</v>
      </c>
      <c r="AB69">
        <v>11.67</v>
      </c>
      <c r="AC69">
        <v>2.95</v>
      </c>
      <c r="AD69">
        <v>11.67</v>
      </c>
      <c r="AE69">
        <v>11.67</v>
      </c>
      <c r="AF69">
        <v>2.72</v>
      </c>
    </row>
    <row r="70" spans="1:32">
      <c r="A70" t="s">
        <v>112</v>
      </c>
      <c r="B70" s="75">
        <v>130.36000000000001</v>
      </c>
      <c r="C70" s="75">
        <v>77.08</v>
      </c>
      <c r="D70" s="135">
        <f t="shared" si="1"/>
        <v>89.86</v>
      </c>
      <c r="E70" s="75"/>
      <c r="F70" s="78">
        <v>4.03</v>
      </c>
      <c r="G70" s="78">
        <v>4.03</v>
      </c>
      <c r="H70" s="78">
        <v>4.1399999999999997</v>
      </c>
      <c r="I70">
        <v>33.090000000000003</v>
      </c>
      <c r="J70">
        <v>270.98</v>
      </c>
      <c r="K70">
        <v>100.93</v>
      </c>
      <c r="L70">
        <v>1.24</v>
      </c>
      <c r="M70">
        <v>37.01</v>
      </c>
      <c r="N70" s="135">
        <v>33</v>
      </c>
      <c r="O70" s="135">
        <v>33</v>
      </c>
      <c r="P70" s="135">
        <v>23.86</v>
      </c>
      <c r="Q70">
        <v>1.3</v>
      </c>
      <c r="R70">
        <v>34.03</v>
      </c>
      <c r="S70">
        <v>1.34</v>
      </c>
      <c r="T70">
        <v>15.01</v>
      </c>
      <c r="U70">
        <v>5</v>
      </c>
      <c r="V70">
        <v>5.01</v>
      </c>
      <c r="W70">
        <v>105.03</v>
      </c>
      <c r="X70">
        <v>21</v>
      </c>
      <c r="Y70">
        <v>33.85</v>
      </c>
      <c r="Z70">
        <v>27.06</v>
      </c>
      <c r="AA70">
        <v>20</v>
      </c>
      <c r="AB70">
        <v>10</v>
      </c>
      <c r="AC70">
        <v>3.96</v>
      </c>
      <c r="AD70">
        <v>12.08</v>
      </c>
      <c r="AE70">
        <v>12.08</v>
      </c>
      <c r="AF70">
        <v>2.72</v>
      </c>
    </row>
    <row r="71" spans="1:32">
      <c r="A71" t="s">
        <v>113</v>
      </c>
      <c r="B71" s="75">
        <v>130.36000000000001</v>
      </c>
      <c r="C71" s="75">
        <v>77.08</v>
      </c>
      <c r="D71" s="135">
        <f t="shared" si="1"/>
        <v>72.14</v>
      </c>
      <c r="E71" s="75"/>
      <c r="F71" s="78">
        <v>3.16</v>
      </c>
      <c r="G71" s="78">
        <v>3.16</v>
      </c>
      <c r="H71" s="78">
        <v>3.24</v>
      </c>
      <c r="I71">
        <v>33.090000000000003</v>
      </c>
      <c r="J71">
        <v>270.98</v>
      </c>
      <c r="K71">
        <v>100.93</v>
      </c>
      <c r="L71">
        <v>1.32</v>
      </c>
      <c r="M71">
        <v>41.12</v>
      </c>
      <c r="N71" s="135">
        <v>33</v>
      </c>
      <c r="O71" s="135">
        <v>26.47</v>
      </c>
      <c r="P71" s="135">
        <v>12.67</v>
      </c>
      <c r="Q71">
        <v>1.38</v>
      </c>
      <c r="R71">
        <v>24.84</v>
      </c>
      <c r="S71">
        <v>1.3</v>
      </c>
      <c r="T71">
        <v>15.18</v>
      </c>
      <c r="U71">
        <v>5.0599999999999996</v>
      </c>
      <c r="V71">
        <v>5.0599999999999996</v>
      </c>
      <c r="W71">
        <v>86</v>
      </c>
      <c r="X71">
        <v>17.2</v>
      </c>
      <c r="Y71">
        <v>26.77</v>
      </c>
      <c r="Z71">
        <v>19.149999999999999</v>
      </c>
      <c r="AA71">
        <v>17.329999999999998</v>
      </c>
      <c r="AB71">
        <v>8.67</v>
      </c>
      <c r="AC71">
        <v>4.1100000000000003</v>
      </c>
      <c r="AD71">
        <v>11.33</v>
      </c>
      <c r="AE71">
        <v>11.33</v>
      </c>
      <c r="AF71">
        <v>2.72</v>
      </c>
    </row>
    <row r="72" spans="1:32">
      <c r="A72" t="s">
        <v>114</v>
      </c>
      <c r="B72" s="75">
        <v>130.36000000000001</v>
      </c>
      <c r="C72" s="75">
        <v>77.08</v>
      </c>
      <c r="D72" s="135">
        <f t="shared" si="1"/>
        <v>38.549999999999997</v>
      </c>
      <c r="E72" s="75"/>
      <c r="F72" s="78">
        <v>2.42</v>
      </c>
      <c r="G72" s="78">
        <v>2.42</v>
      </c>
      <c r="H72" s="78">
        <v>2.48</v>
      </c>
      <c r="I72">
        <v>33.090000000000003</v>
      </c>
      <c r="J72">
        <v>270.98</v>
      </c>
      <c r="K72">
        <v>100.93</v>
      </c>
      <c r="L72">
        <v>1.32</v>
      </c>
      <c r="M72">
        <v>41.93</v>
      </c>
      <c r="N72" s="135">
        <v>21.06</v>
      </c>
      <c r="O72" s="135">
        <v>12.59</v>
      </c>
      <c r="P72" s="135">
        <v>4.9000000000000004</v>
      </c>
      <c r="Q72">
        <v>1.38</v>
      </c>
      <c r="R72">
        <v>16.309999999999999</v>
      </c>
      <c r="S72">
        <v>1.3</v>
      </c>
      <c r="T72">
        <v>15.51</v>
      </c>
      <c r="U72">
        <v>5.17</v>
      </c>
      <c r="V72">
        <v>5.16</v>
      </c>
      <c r="W72">
        <v>66.31</v>
      </c>
      <c r="X72">
        <v>13.26</v>
      </c>
      <c r="Y72">
        <v>19.329999999999998</v>
      </c>
      <c r="Z72">
        <v>15.51</v>
      </c>
      <c r="AA72">
        <v>14</v>
      </c>
      <c r="AB72">
        <v>7</v>
      </c>
      <c r="AC72">
        <v>4.8099999999999996</v>
      </c>
      <c r="AD72">
        <v>11.78</v>
      </c>
      <c r="AE72">
        <v>11.78</v>
      </c>
      <c r="AF72">
        <v>2.72</v>
      </c>
    </row>
    <row r="73" spans="1:32">
      <c r="A73" t="s">
        <v>115</v>
      </c>
      <c r="B73" s="75">
        <v>130.36000000000001</v>
      </c>
      <c r="C73" s="75">
        <v>77.08</v>
      </c>
      <c r="D73" s="135">
        <f t="shared" si="1"/>
        <v>14.65</v>
      </c>
      <c r="E73" s="75"/>
      <c r="F73" s="78">
        <v>1.64</v>
      </c>
      <c r="G73" s="78">
        <v>1.64</v>
      </c>
      <c r="H73" s="78">
        <v>1.67</v>
      </c>
      <c r="I73">
        <v>33.090000000000003</v>
      </c>
      <c r="J73">
        <v>270.98</v>
      </c>
      <c r="K73">
        <v>100.93</v>
      </c>
      <c r="L73">
        <v>1.0900000000000001</v>
      </c>
      <c r="M73">
        <v>41.77</v>
      </c>
      <c r="N73" s="135">
        <v>9.7100000000000009</v>
      </c>
      <c r="O73" s="135">
        <v>4.33</v>
      </c>
      <c r="P73" s="135">
        <v>0.61</v>
      </c>
      <c r="Q73">
        <v>1.38</v>
      </c>
      <c r="R73">
        <v>9.23</v>
      </c>
      <c r="S73">
        <v>1.3</v>
      </c>
      <c r="T73">
        <v>15.75</v>
      </c>
      <c r="U73">
        <v>5.25</v>
      </c>
      <c r="V73">
        <v>5.26</v>
      </c>
      <c r="W73">
        <v>48.33</v>
      </c>
      <c r="X73">
        <v>9.66</v>
      </c>
      <c r="Y73">
        <v>11.81</v>
      </c>
      <c r="Z73">
        <v>11.55</v>
      </c>
      <c r="AA73">
        <v>13.33</v>
      </c>
      <c r="AB73">
        <v>6.67</v>
      </c>
      <c r="AC73">
        <v>5.25</v>
      </c>
      <c r="AD73">
        <v>13.1</v>
      </c>
      <c r="AE73">
        <v>13.1</v>
      </c>
      <c r="AF73">
        <v>2.72</v>
      </c>
    </row>
    <row r="74" spans="1:32">
      <c r="A74" t="s">
        <v>116</v>
      </c>
      <c r="B74" s="75">
        <v>130.36000000000001</v>
      </c>
      <c r="C74" s="75">
        <v>77.08</v>
      </c>
      <c r="D74" s="135">
        <f t="shared" si="1"/>
        <v>2.74</v>
      </c>
      <c r="E74" s="75"/>
      <c r="F74" s="78">
        <v>0.98</v>
      </c>
      <c r="G74" s="78">
        <v>0.98</v>
      </c>
      <c r="H74" s="78">
        <v>1.01</v>
      </c>
      <c r="I74">
        <v>33.090000000000003</v>
      </c>
      <c r="J74">
        <v>270.98</v>
      </c>
      <c r="K74">
        <v>100.93</v>
      </c>
      <c r="L74">
        <v>1.0900000000000001</v>
      </c>
      <c r="M74">
        <v>41.71</v>
      </c>
      <c r="N74" s="135">
        <v>2.4500000000000002</v>
      </c>
      <c r="O74" s="135">
        <v>0.28999999999999998</v>
      </c>
      <c r="P74" s="135">
        <v>0</v>
      </c>
      <c r="Q74">
        <v>1.38</v>
      </c>
      <c r="R74">
        <v>4.18</v>
      </c>
      <c r="S74">
        <v>1.3</v>
      </c>
      <c r="T74">
        <v>16.059999999999999</v>
      </c>
      <c r="U74">
        <v>5.35</v>
      </c>
      <c r="V74">
        <v>5.36</v>
      </c>
      <c r="W74">
        <v>32.19</v>
      </c>
      <c r="X74">
        <v>6.44</v>
      </c>
      <c r="Y74">
        <v>7.53</v>
      </c>
      <c r="Z74">
        <v>7.69</v>
      </c>
      <c r="AA74">
        <v>10</v>
      </c>
      <c r="AB74">
        <v>5</v>
      </c>
      <c r="AC74">
        <v>5.42</v>
      </c>
      <c r="AD74">
        <v>14.11</v>
      </c>
      <c r="AE74">
        <v>14.11</v>
      </c>
      <c r="AF74">
        <v>2.72</v>
      </c>
    </row>
    <row r="75" spans="1:32">
      <c r="A75" t="s">
        <v>117</v>
      </c>
      <c r="B75" s="75">
        <v>130.36000000000001</v>
      </c>
      <c r="C75" s="75">
        <v>77.08</v>
      </c>
      <c r="D75" s="135">
        <f t="shared" si="1"/>
        <v>0</v>
      </c>
      <c r="E75" s="75"/>
      <c r="F75" s="78">
        <v>0.52</v>
      </c>
      <c r="G75" s="78">
        <v>0.52</v>
      </c>
      <c r="H75" s="78">
        <v>0.54</v>
      </c>
      <c r="I75">
        <v>33.090000000000003</v>
      </c>
      <c r="J75">
        <v>270.98</v>
      </c>
      <c r="K75">
        <v>100.93</v>
      </c>
      <c r="L75">
        <v>1.0900000000000001</v>
      </c>
      <c r="M75">
        <v>40.92</v>
      </c>
      <c r="N75" s="135">
        <v>0</v>
      </c>
      <c r="O75" s="135">
        <v>0</v>
      </c>
      <c r="P75" s="135">
        <v>0</v>
      </c>
      <c r="Q75">
        <v>1.38</v>
      </c>
      <c r="R75">
        <v>1.51</v>
      </c>
      <c r="S75">
        <v>1.3</v>
      </c>
      <c r="T75">
        <v>16.8</v>
      </c>
      <c r="U75">
        <v>5.6</v>
      </c>
      <c r="V75">
        <v>5.6</v>
      </c>
      <c r="W75">
        <v>18.82</v>
      </c>
      <c r="X75">
        <v>3.76</v>
      </c>
      <c r="Y75">
        <v>2.93</v>
      </c>
      <c r="Z75">
        <v>4.32</v>
      </c>
      <c r="AA75">
        <v>6.67</v>
      </c>
      <c r="AB75">
        <v>3.33</v>
      </c>
      <c r="AC75">
        <v>5.73</v>
      </c>
      <c r="AD75">
        <v>14.33</v>
      </c>
      <c r="AE75">
        <v>14.33</v>
      </c>
      <c r="AF75">
        <v>2.72</v>
      </c>
    </row>
    <row r="76" spans="1:32">
      <c r="A76" t="s">
        <v>118</v>
      </c>
      <c r="B76" s="75">
        <v>130.36000000000001</v>
      </c>
      <c r="C76" s="75">
        <v>77.08</v>
      </c>
      <c r="D76" s="135">
        <f t="shared" si="1"/>
        <v>0</v>
      </c>
      <c r="E76" s="75"/>
      <c r="F76" s="78">
        <v>0.2</v>
      </c>
      <c r="G76" s="78">
        <v>0.2</v>
      </c>
      <c r="H76" s="78">
        <v>0.21</v>
      </c>
      <c r="I76">
        <v>33.090000000000003</v>
      </c>
      <c r="J76">
        <v>270.98</v>
      </c>
      <c r="K76">
        <v>100.93</v>
      </c>
      <c r="L76">
        <v>1.0900000000000001</v>
      </c>
      <c r="M76">
        <v>34.18</v>
      </c>
      <c r="N76" s="135">
        <v>0</v>
      </c>
      <c r="O76" s="135">
        <v>0</v>
      </c>
      <c r="P76" s="135">
        <v>0</v>
      </c>
      <c r="Q76">
        <v>1.38</v>
      </c>
      <c r="R76">
        <v>0.25</v>
      </c>
      <c r="S76">
        <v>1.3</v>
      </c>
      <c r="T76">
        <v>17.12</v>
      </c>
      <c r="U76">
        <v>5.71</v>
      </c>
      <c r="V76">
        <v>5.7</v>
      </c>
      <c r="W76">
        <v>8.4</v>
      </c>
      <c r="X76">
        <v>1.68</v>
      </c>
      <c r="Y76">
        <v>0</v>
      </c>
      <c r="Z76">
        <v>1.53</v>
      </c>
      <c r="AA76">
        <v>0</v>
      </c>
      <c r="AB76">
        <v>0</v>
      </c>
      <c r="AC76">
        <v>6.06</v>
      </c>
      <c r="AD76">
        <v>13.64</v>
      </c>
      <c r="AE76">
        <v>13.64</v>
      </c>
      <c r="AF76">
        <v>2.72</v>
      </c>
    </row>
    <row r="77" spans="1:32">
      <c r="A77" t="s">
        <v>119</v>
      </c>
      <c r="B77" s="75">
        <v>130.36000000000001</v>
      </c>
      <c r="C77" s="75">
        <v>77.08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33.090000000000003</v>
      </c>
      <c r="J77">
        <v>270.98</v>
      </c>
      <c r="K77">
        <v>100.93</v>
      </c>
      <c r="L77">
        <v>1.0900000000000001</v>
      </c>
      <c r="M77">
        <v>34.31</v>
      </c>
      <c r="N77" s="135">
        <v>0</v>
      </c>
      <c r="O77" s="135">
        <v>0</v>
      </c>
      <c r="P77" s="135">
        <v>0</v>
      </c>
      <c r="Q77">
        <v>1.38</v>
      </c>
      <c r="R77">
        <v>0</v>
      </c>
      <c r="S77">
        <v>1.3</v>
      </c>
      <c r="T77">
        <v>22.33</v>
      </c>
      <c r="U77">
        <v>7.44</v>
      </c>
      <c r="V77">
        <v>7.44</v>
      </c>
      <c r="W77">
        <v>1.95</v>
      </c>
      <c r="X77">
        <v>0.39</v>
      </c>
      <c r="Y77">
        <v>0</v>
      </c>
      <c r="Z77">
        <v>0.1</v>
      </c>
      <c r="AA77">
        <v>0</v>
      </c>
      <c r="AB77">
        <v>0</v>
      </c>
      <c r="AC77">
        <v>6.1</v>
      </c>
      <c r="AD77">
        <v>13.57</v>
      </c>
      <c r="AE77">
        <v>13.57</v>
      </c>
      <c r="AF77">
        <v>2.72</v>
      </c>
    </row>
    <row r="78" spans="1:32">
      <c r="A78" t="s">
        <v>120</v>
      </c>
      <c r="B78" s="75">
        <v>130.36000000000001</v>
      </c>
      <c r="C78" s="75">
        <v>77.08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33.090000000000003</v>
      </c>
      <c r="J78">
        <v>270.98</v>
      </c>
      <c r="K78">
        <v>100.93</v>
      </c>
      <c r="L78">
        <v>1.0900000000000001</v>
      </c>
      <c r="M78">
        <v>34.369999999999997</v>
      </c>
      <c r="N78" s="135">
        <v>0</v>
      </c>
      <c r="O78" s="135">
        <v>0</v>
      </c>
      <c r="P78" s="135">
        <v>0</v>
      </c>
      <c r="Q78">
        <v>1.38</v>
      </c>
      <c r="R78">
        <v>0</v>
      </c>
      <c r="S78">
        <v>1.3</v>
      </c>
      <c r="T78">
        <v>22.43</v>
      </c>
      <c r="U78">
        <v>7.48</v>
      </c>
      <c r="V78">
        <v>7.48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6.02</v>
      </c>
      <c r="AD78">
        <v>13.46</v>
      </c>
      <c r="AE78">
        <v>13.46</v>
      </c>
      <c r="AF78">
        <v>2.72</v>
      </c>
    </row>
    <row r="79" spans="1:32">
      <c r="A79" t="s">
        <v>121</v>
      </c>
      <c r="B79" s="75">
        <v>130.36000000000001</v>
      </c>
      <c r="C79" s="75">
        <v>77.08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33.090000000000003</v>
      </c>
      <c r="J79">
        <v>270.98</v>
      </c>
      <c r="K79">
        <v>100.93</v>
      </c>
      <c r="L79">
        <v>1.0900000000000001</v>
      </c>
      <c r="M79">
        <v>34.4</v>
      </c>
      <c r="N79" s="135">
        <v>0</v>
      </c>
      <c r="O79" s="135">
        <v>0</v>
      </c>
      <c r="P79" s="135">
        <v>0</v>
      </c>
      <c r="Q79">
        <v>1.38</v>
      </c>
      <c r="R79">
        <v>0</v>
      </c>
      <c r="S79">
        <v>1.3</v>
      </c>
      <c r="T79">
        <v>22.42</v>
      </c>
      <c r="U79">
        <v>7.47</v>
      </c>
      <c r="V79">
        <v>7.49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6.54</v>
      </c>
      <c r="AD79">
        <v>12.92</v>
      </c>
      <c r="AE79">
        <v>12.92</v>
      </c>
      <c r="AF79">
        <v>2.72</v>
      </c>
    </row>
    <row r="80" spans="1:32">
      <c r="A80" t="s">
        <v>122</v>
      </c>
      <c r="B80" s="75">
        <v>130.36000000000001</v>
      </c>
      <c r="C80" s="75">
        <v>77.08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33.090000000000003</v>
      </c>
      <c r="J80">
        <v>270.98</v>
      </c>
      <c r="K80">
        <v>100.93</v>
      </c>
      <c r="L80">
        <v>1.0900000000000001</v>
      </c>
      <c r="M80">
        <v>21.3</v>
      </c>
      <c r="N80" s="135">
        <v>0</v>
      </c>
      <c r="O80" s="135">
        <v>0</v>
      </c>
      <c r="P80" s="135">
        <v>0</v>
      </c>
      <c r="Q80">
        <v>1.38</v>
      </c>
      <c r="R80">
        <v>0</v>
      </c>
      <c r="S80">
        <v>1.3</v>
      </c>
      <c r="T80">
        <v>22.48</v>
      </c>
      <c r="U80">
        <v>7.49</v>
      </c>
      <c r="V80">
        <v>7.49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6.41</v>
      </c>
      <c r="AD80">
        <v>12.69</v>
      </c>
      <c r="AE80">
        <v>12.69</v>
      </c>
      <c r="AF80">
        <v>2.72</v>
      </c>
    </row>
    <row r="81" spans="1:32">
      <c r="A81" t="s">
        <v>123</v>
      </c>
      <c r="B81" s="75">
        <v>130.36000000000001</v>
      </c>
      <c r="C81" s="75">
        <v>77.08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33.090000000000003</v>
      </c>
      <c r="J81">
        <v>270.98</v>
      </c>
      <c r="K81">
        <v>100.93</v>
      </c>
      <c r="L81">
        <v>1.0900000000000001</v>
      </c>
      <c r="M81">
        <v>21.43</v>
      </c>
      <c r="N81" s="135">
        <v>0</v>
      </c>
      <c r="O81" s="135">
        <v>0</v>
      </c>
      <c r="P81" s="135">
        <v>0</v>
      </c>
      <c r="Q81">
        <v>1.38</v>
      </c>
      <c r="R81">
        <v>0</v>
      </c>
      <c r="S81">
        <v>1.3</v>
      </c>
      <c r="T81">
        <v>22.38</v>
      </c>
      <c r="U81">
        <v>7.46</v>
      </c>
      <c r="V81">
        <v>7.45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6.27</v>
      </c>
      <c r="AD81">
        <v>13.32</v>
      </c>
      <c r="AE81">
        <v>13.32</v>
      </c>
      <c r="AF81">
        <v>2.72</v>
      </c>
    </row>
    <row r="82" spans="1:32">
      <c r="A82" t="s">
        <v>124</v>
      </c>
      <c r="B82" s="75">
        <v>130.36000000000001</v>
      </c>
      <c r="C82" s="75">
        <v>77.08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33.090000000000003</v>
      </c>
      <c r="J82">
        <v>270.98</v>
      </c>
      <c r="K82">
        <v>100.93</v>
      </c>
      <c r="L82">
        <v>1.0900000000000001</v>
      </c>
      <c r="M82">
        <v>21.59</v>
      </c>
      <c r="N82" s="135">
        <v>0</v>
      </c>
      <c r="O82" s="135">
        <v>0</v>
      </c>
      <c r="P82" s="135">
        <v>0</v>
      </c>
      <c r="Q82">
        <v>1.38</v>
      </c>
      <c r="R82">
        <v>0</v>
      </c>
      <c r="S82">
        <v>1.3</v>
      </c>
      <c r="T82">
        <v>22.1</v>
      </c>
      <c r="U82">
        <v>7.37</v>
      </c>
      <c r="V82">
        <v>7.37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4.54</v>
      </c>
      <c r="AD82">
        <v>14.06</v>
      </c>
      <c r="AE82">
        <v>14.06</v>
      </c>
      <c r="AF82">
        <v>2.72</v>
      </c>
    </row>
    <row r="83" spans="1:32">
      <c r="A83" t="s">
        <v>125</v>
      </c>
      <c r="B83" s="75">
        <v>130.36000000000001</v>
      </c>
      <c r="C83" s="75">
        <v>77.08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33.090000000000003</v>
      </c>
      <c r="J83">
        <v>270.98</v>
      </c>
      <c r="K83">
        <v>100.93</v>
      </c>
      <c r="L83">
        <v>1.0900000000000001</v>
      </c>
      <c r="M83">
        <v>21.75</v>
      </c>
      <c r="N83" s="135">
        <v>0</v>
      </c>
      <c r="O83" s="135">
        <v>0</v>
      </c>
      <c r="P83" s="135">
        <v>0</v>
      </c>
      <c r="Q83">
        <v>1.38</v>
      </c>
      <c r="R83">
        <v>0</v>
      </c>
      <c r="S83">
        <v>1.3</v>
      </c>
      <c r="T83">
        <v>21.66</v>
      </c>
      <c r="U83">
        <v>7.22</v>
      </c>
      <c r="V83">
        <v>7.21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4.5</v>
      </c>
      <c r="AD83">
        <v>13.55</v>
      </c>
      <c r="AE83">
        <v>13.55</v>
      </c>
      <c r="AF83">
        <v>2.72</v>
      </c>
    </row>
    <row r="84" spans="1:32">
      <c r="A84" t="s">
        <v>126</v>
      </c>
      <c r="B84" s="75">
        <v>130.36000000000001</v>
      </c>
      <c r="C84" s="75">
        <v>77.08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33.090000000000003</v>
      </c>
      <c r="J84">
        <v>270.98</v>
      </c>
      <c r="K84">
        <v>100.93</v>
      </c>
      <c r="L84">
        <v>1.0900000000000001</v>
      </c>
      <c r="M84">
        <v>21.79</v>
      </c>
      <c r="N84" s="135">
        <v>0</v>
      </c>
      <c r="O84" s="135">
        <v>0</v>
      </c>
      <c r="P84" s="135">
        <v>0</v>
      </c>
      <c r="Q84">
        <v>1.38</v>
      </c>
      <c r="R84">
        <v>0</v>
      </c>
      <c r="S84">
        <v>1.3</v>
      </c>
      <c r="T84">
        <v>21.18</v>
      </c>
      <c r="U84">
        <v>7.06</v>
      </c>
      <c r="V84">
        <v>7.06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4.59</v>
      </c>
      <c r="AD84">
        <v>13.92</v>
      </c>
      <c r="AE84">
        <v>13.92</v>
      </c>
      <c r="AF84">
        <v>2.72</v>
      </c>
    </row>
    <row r="85" spans="1:32">
      <c r="A85" t="s">
        <v>127</v>
      </c>
      <c r="B85" s="75">
        <v>130.36000000000001</v>
      </c>
      <c r="C85" s="75">
        <v>77.08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33.090000000000003</v>
      </c>
      <c r="J85">
        <v>270.98</v>
      </c>
      <c r="K85">
        <v>100.93</v>
      </c>
      <c r="L85">
        <v>1.0900000000000001</v>
      </c>
      <c r="M85">
        <v>21.76</v>
      </c>
      <c r="N85" s="135">
        <v>0</v>
      </c>
      <c r="O85" s="135">
        <v>0</v>
      </c>
      <c r="P85" s="135">
        <v>0</v>
      </c>
      <c r="Q85">
        <v>1.38</v>
      </c>
      <c r="R85">
        <v>0</v>
      </c>
      <c r="S85">
        <v>1.3</v>
      </c>
      <c r="T85">
        <v>21.62</v>
      </c>
      <c r="U85">
        <v>7.21</v>
      </c>
      <c r="V85">
        <v>7.21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4.6100000000000003</v>
      </c>
      <c r="AD85">
        <v>14.4</v>
      </c>
      <c r="AE85">
        <v>14.4</v>
      </c>
      <c r="AF85">
        <v>2.72</v>
      </c>
    </row>
    <row r="86" spans="1:32">
      <c r="A86" t="s">
        <v>128</v>
      </c>
      <c r="B86" s="75">
        <v>130.36000000000001</v>
      </c>
      <c r="C86" s="75">
        <v>77.08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33.090000000000003</v>
      </c>
      <c r="J86">
        <v>270.98</v>
      </c>
      <c r="K86">
        <v>100.93</v>
      </c>
      <c r="L86">
        <v>1.0900000000000001</v>
      </c>
      <c r="M86">
        <v>22.19</v>
      </c>
      <c r="N86" s="135">
        <v>0</v>
      </c>
      <c r="O86" s="135">
        <v>0</v>
      </c>
      <c r="P86" s="135">
        <v>0</v>
      </c>
      <c r="Q86">
        <v>1.38</v>
      </c>
      <c r="R86">
        <v>0</v>
      </c>
      <c r="S86">
        <v>1.3</v>
      </c>
      <c r="T86">
        <v>21.07</v>
      </c>
      <c r="U86">
        <v>7.02</v>
      </c>
      <c r="V86">
        <v>7.02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4.62</v>
      </c>
      <c r="AD86">
        <v>15.01</v>
      </c>
      <c r="AE86">
        <v>15.01</v>
      </c>
      <c r="AF86">
        <v>2.72</v>
      </c>
    </row>
    <row r="87" spans="1:32">
      <c r="A87" t="s">
        <v>129</v>
      </c>
      <c r="B87" s="75">
        <v>130.36000000000001</v>
      </c>
      <c r="C87" s="75">
        <v>77.08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33.090000000000003</v>
      </c>
      <c r="J87">
        <v>270.98</v>
      </c>
      <c r="K87">
        <v>100.93</v>
      </c>
      <c r="L87">
        <v>1.0900000000000001</v>
      </c>
      <c r="M87">
        <v>21.13</v>
      </c>
      <c r="N87" s="135">
        <v>0</v>
      </c>
      <c r="O87" s="135">
        <v>0</v>
      </c>
      <c r="P87" s="135">
        <v>0</v>
      </c>
      <c r="Q87">
        <v>1.34</v>
      </c>
      <c r="R87">
        <v>0</v>
      </c>
      <c r="S87">
        <v>1.25</v>
      </c>
      <c r="T87">
        <v>21.16</v>
      </c>
      <c r="U87">
        <v>7.05</v>
      </c>
      <c r="V87">
        <v>7.06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4.6500000000000004</v>
      </c>
      <c r="AD87">
        <v>15.23</v>
      </c>
      <c r="AE87">
        <v>15.23</v>
      </c>
      <c r="AF87">
        <v>2.72</v>
      </c>
    </row>
    <row r="88" spans="1:32">
      <c r="A88" t="s">
        <v>130</v>
      </c>
      <c r="B88" s="75">
        <v>130.36000000000001</v>
      </c>
      <c r="C88" s="75">
        <v>77.08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33.090000000000003</v>
      </c>
      <c r="J88">
        <v>270.98</v>
      </c>
      <c r="K88">
        <v>100.93</v>
      </c>
      <c r="L88">
        <v>1.0900000000000001</v>
      </c>
      <c r="M88">
        <v>21.26</v>
      </c>
      <c r="N88" s="135">
        <v>0</v>
      </c>
      <c r="O88" s="135">
        <v>0</v>
      </c>
      <c r="P88" s="135">
        <v>0</v>
      </c>
      <c r="Q88">
        <v>1.34</v>
      </c>
      <c r="R88">
        <v>0</v>
      </c>
      <c r="S88">
        <v>1.25</v>
      </c>
      <c r="T88">
        <v>21.63</v>
      </c>
      <c r="U88">
        <v>7.21</v>
      </c>
      <c r="V88">
        <v>7.21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4.68</v>
      </c>
      <c r="AD88">
        <v>15.46</v>
      </c>
      <c r="AE88">
        <v>15.46</v>
      </c>
      <c r="AF88">
        <v>2.72</v>
      </c>
    </row>
    <row r="89" spans="1:32">
      <c r="A89" t="s">
        <v>131</v>
      </c>
      <c r="B89" s="75">
        <v>130.36000000000001</v>
      </c>
      <c r="C89" s="75">
        <v>77.08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33.090000000000003</v>
      </c>
      <c r="J89">
        <v>270.98</v>
      </c>
      <c r="K89">
        <v>100.93</v>
      </c>
      <c r="L89">
        <v>1.0900000000000001</v>
      </c>
      <c r="M89">
        <v>21.22</v>
      </c>
      <c r="N89" s="135">
        <v>0</v>
      </c>
      <c r="O89" s="135">
        <v>0</v>
      </c>
      <c r="P89" s="135">
        <v>0</v>
      </c>
      <c r="Q89">
        <v>1.34</v>
      </c>
      <c r="R89">
        <v>0</v>
      </c>
      <c r="S89">
        <v>1.25</v>
      </c>
      <c r="T89">
        <v>29.81</v>
      </c>
      <c r="U89">
        <v>9.94</v>
      </c>
      <c r="V89">
        <v>9.93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4.7300000000000004</v>
      </c>
      <c r="AD89">
        <v>23.51</v>
      </c>
      <c r="AE89">
        <v>23.51</v>
      </c>
      <c r="AF89">
        <v>2.72</v>
      </c>
    </row>
    <row r="90" spans="1:32">
      <c r="A90" t="s">
        <v>132</v>
      </c>
      <c r="B90" s="75">
        <v>130.36000000000001</v>
      </c>
      <c r="C90" s="75">
        <v>77.08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33.090000000000003</v>
      </c>
      <c r="J90">
        <v>270.98</v>
      </c>
      <c r="K90">
        <v>100.93</v>
      </c>
      <c r="L90">
        <v>1.0900000000000001</v>
      </c>
      <c r="M90">
        <v>21.14</v>
      </c>
      <c r="N90" s="135">
        <v>0</v>
      </c>
      <c r="O90" s="135">
        <v>0</v>
      </c>
      <c r="P90" s="135">
        <v>0</v>
      </c>
      <c r="Q90">
        <v>1.34</v>
      </c>
      <c r="R90">
        <v>0</v>
      </c>
      <c r="S90">
        <v>1.25</v>
      </c>
      <c r="T90">
        <v>30.43</v>
      </c>
      <c r="U90">
        <v>10.14</v>
      </c>
      <c r="V90">
        <v>10.15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4.74</v>
      </c>
      <c r="AD90">
        <v>23.5</v>
      </c>
      <c r="AE90">
        <v>23.5</v>
      </c>
      <c r="AF90">
        <v>2.72</v>
      </c>
    </row>
    <row r="91" spans="1:32">
      <c r="A91" t="s">
        <v>133</v>
      </c>
      <c r="B91" s="75">
        <v>130.36000000000001</v>
      </c>
      <c r="C91" s="75">
        <v>77.08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33.090000000000003</v>
      </c>
      <c r="J91">
        <v>270.98</v>
      </c>
      <c r="K91">
        <v>100.93</v>
      </c>
      <c r="L91">
        <v>1.0900000000000001</v>
      </c>
      <c r="M91">
        <v>21.08</v>
      </c>
      <c r="N91" s="135">
        <v>0</v>
      </c>
      <c r="O91" s="135">
        <v>0</v>
      </c>
      <c r="P91" s="135">
        <v>0</v>
      </c>
      <c r="Q91">
        <v>1.34</v>
      </c>
      <c r="R91">
        <v>0</v>
      </c>
      <c r="S91">
        <v>1.25</v>
      </c>
      <c r="T91">
        <v>31.18</v>
      </c>
      <c r="U91">
        <v>10.39</v>
      </c>
      <c r="V91">
        <v>10.39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5.37</v>
      </c>
      <c r="AD91">
        <v>23.41</v>
      </c>
      <c r="AE91">
        <v>23.41</v>
      </c>
      <c r="AF91">
        <v>2.72</v>
      </c>
    </row>
    <row r="92" spans="1:32">
      <c r="A92" t="s">
        <v>134</v>
      </c>
      <c r="B92" s="75">
        <v>130.36000000000001</v>
      </c>
      <c r="C92" s="75">
        <v>77.08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33.090000000000003</v>
      </c>
      <c r="J92">
        <v>270.98</v>
      </c>
      <c r="K92">
        <v>100.93</v>
      </c>
      <c r="L92">
        <v>1.0900000000000001</v>
      </c>
      <c r="M92">
        <v>16.48</v>
      </c>
      <c r="N92" s="135">
        <v>0</v>
      </c>
      <c r="O92" s="135">
        <v>0</v>
      </c>
      <c r="P92" s="135">
        <v>0</v>
      </c>
      <c r="Q92">
        <v>1.34</v>
      </c>
      <c r="R92">
        <v>0</v>
      </c>
      <c r="S92">
        <v>1.25</v>
      </c>
      <c r="T92">
        <v>32.26</v>
      </c>
      <c r="U92">
        <v>10.75</v>
      </c>
      <c r="V92">
        <v>10.77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5.84</v>
      </c>
      <c r="AD92">
        <v>23.41</v>
      </c>
      <c r="AE92">
        <v>23.41</v>
      </c>
      <c r="AF92">
        <v>2.72</v>
      </c>
    </row>
    <row r="93" spans="1:32">
      <c r="A93" t="s">
        <v>135</v>
      </c>
      <c r="B93" s="75">
        <v>130.36000000000001</v>
      </c>
      <c r="C93" s="75">
        <v>77.08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33.090000000000003</v>
      </c>
      <c r="J93">
        <v>270.98</v>
      </c>
      <c r="K93">
        <v>100.93</v>
      </c>
      <c r="L93">
        <v>1.0900000000000001</v>
      </c>
      <c r="M93">
        <v>16.47</v>
      </c>
      <c r="N93" s="135">
        <v>0</v>
      </c>
      <c r="O93" s="135">
        <v>0</v>
      </c>
      <c r="P93" s="135">
        <v>0</v>
      </c>
      <c r="Q93">
        <v>1.34</v>
      </c>
      <c r="R93">
        <v>0</v>
      </c>
      <c r="S93">
        <v>1.25</v>
      </c>
      <c r="T93">
        <v>35.46</v>
      </c>
      <c r="U93">
        <v>11.82</v>
      </c>
      <c r="V93">
        <v>11.81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6.1</v>
      </c>
      <c r="AD93">
        <v>17.309999999999999</v>
      </c>
      <c r="AE93">
        <v>17.309999999999999</v>
      </c>
      <c r="AF93">
        <v>2.72</v>
      </c>
    </row>
    <row r="94" spans="1:32">
      <c r="A94" t="s">
        <v>136</v>
      </c>
      <c r="B94" s="75">
        <v>130.36000000000001</v>
      </c>
      <c r="C94" s="75">
        <v>77.08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33.090000000000003</v>
      </c>
      <c r="J94">
        <v>270.98</v>
      </c>
      <c r="K94">
        <v>100.93</v>
      </c>
      <c r="L94">
        <v>1.0900000000000001</v>
      </c>
      <c r="M94">
        <v>16.2</v>
      </c>
      <c r="N94" s="135">
        <v>0</v>
      </c>
      <c r="O94" s="135">
        <v>0</v>
      </c>
      <c r="P94" s="135">
        <v>0</v>
      </c>
      <c r="Q94">
        <v>1.34</v>
      </c>
      <c r="R94">
        <v>0</v>
      </c>
      <c r="S94">
        <v>1.25</v>
      </c>
      <c r="T94">
        <v>32.630000000000003</v>
      </c>
      <c r="U94">
        <v>10.88</v>
      </c>
      <c r="V94">
        <v>10.87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6.27</v>
      </c>
      <c r="AD94">
        <v>17.47</v>
      </c>
      <c r="AE94">
        <v>17.47</v>
      </c>
      <c r="AF94">
        <v>2.72</v>
      </c>
    </row>
    <row r="95" spans="1:32">
      <c r="A95" t="s">
        <v>137</v>
      </c>
      <c r="B95" s="75">
        <v>130.36000000000001</v>
      </c>
      <c r="C95" s="75">
        <v>77.08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35.159999999999997</v>
      </c>
      <c r="J95">
        <v>270.98</v>
      </c>
      <c r="K95">
        <v>100.93</v>
      </c>
      <c r="L95">
        <v>1.0900000000000001</v>
      </c>
      <c r="M95">
        <v>15.89</v>
      </c>
      <c r="N95" s="135">
        <v>0</v>
      </c>
      <c r="O95" s="135">
        <v>0</v>
      </c>
      <c r="P95" s="135">
        <v>0</v>
      </c>
      <c r="Q95">
        <v>1.3</v>
      </c>
      <c r="R95">
        <v>0</v>
      </c>
      <c r="S95">
        <v>1.25</v>
      </c>
      <c r="T95">
        <v>33.33</v>
      </c>
      <c r="U95">
        <v>11.11</v>
      </c>
      <c r="V95">
        <v>11.1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6.55</v>
      </c>
      <c r="AD95">
        <v>17.920000000000002</v>
      </c>
      <c r="AE95">
        <v>17.920000000000002</v>
      </c>
      <c r="AF95">
        <v>2.72</v>
      </c>
    </row>
    <row r="96" spans="1:32">
      <c r="A96" t="s">
        <v>138</v>
      </c>
      <c r="B96" s="75">
        <v>130.36000000000001</v>
      </c>
      <c r="C96" s="75">
        <v>77.08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35.159999999999997</v>
      </c>
      <c r="J96">
        <v>270.98</v>
      </c>
      <c r="K96">
        <v>100.93</v>
      </c>
      <c r="L96">
        <v>1.0900000000000001</v>
      </c>
      <c r="M96">
        <v>11.11</v>
      </c>
      <c r="N96" s="135">
        <v>0</v>
      </c>
      <c r="O96" s="135">
        <v>0</v>
      </c>
      <c r="P96" s="135">
        <v>0</v>
      </c>
      <c r="Q96">
        <v>1.3</v>
      </c>
      <c r="R96">
        <v>0</v>
      </c>
      <c r="S96">
        <v>1.25</v>
      </c>
      <c r="T96">
        <v>34.4</v>
      </c>
      <c r="U96">
        <v>11.47</v>
      </c>
      <c r="V96">
        <v>11.45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6.84</v>
      </c>
      <c r="AD96">
        <v>18.420000000000002</v>
      </c>
      <c r="AE96">
        <v>18.420000000000002</v>
      </c>
      <c r="AF96">
        <v>2.72</v>
      </c>
    </row>
    <row r="97" spans="1:36">
      <c r="A97" t="s">
        <v>139</v>
      </c>
      <c r="B97" s="75">
        <v>130.36000000000001</v>
      </c>
      <c r="C97" s="75">
        <v>77.08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35.159999999999997</v>
      </c>
      <c r="J97">
        <v>270.98</v>
      </c>
      <c r="K97">
        <v>100.93</v>
      </c>
      <c r="L97">
        <v>1.0900000000000001</v>
      </c>
      <c r="M97">
        <v>10.91</v>
      </c>
      <c r="N97" s="135">
        <v>0</v>
      </c>
      <c r="O97" s="135">
        <v>0</v>
      </c>
      <c r="P97" s="135">
        <v>0</v>
      </c>
      <c r="Q97">
        <v>1.3</v>
      </c>
      <c r="R97">
        <v>0</v>
      </c>
      <c r="S97">
        <v>1.25</v>
      </c>
      <c r="T97">
        <v>36.200000000000003</v>
      </c>
      <c r="U97">
        <v>12.07</v>
      </c>
      <c r="V97">
        <v>12.06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4.42</v>
      </c>
      <c r="AD97">
        <v>18.8</v>
      </c>
      <c r="AE97">
        <v>18.8</v>
      </c>
      <c r="AF97">
        <v>2.72</v>
      </c>
    </row>
    <row r="98" spans="1:36">
      <c r="A98" t="s">
        <v>140</v>
      </c>
      <c r="B98" s="75">
        <v>130.36000000000001</v>
      </c>
      <c r="C98" s="75">
        <v>77.08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35.159999999999997</v>
      </c>
      <c r="J98">
        <v>270.98</v>
      </c>
      <c r="K98">
        <v>100.93</v>
      </c>
      <c r="L98">
        <v>1.0900000000000001</v>
      </c>
      <c r="M98">
        <v>10.71</v>
      </c>
      <c r="N98" s="135">
        <v>0</v>
      </c>
      <c r="O98" s="135">
        <v>0</v>
      </c>
      <c r="P98" s="135">
        <v>0</v>
      </c>
      <c r="Q98">
        <v>1.3</v>
      </c>
      <c r="R98">
        <v>0</v>
      </c>
      <c r="S98">
        <v>1.25</v>
      </c>
      <c r="T98">
        <v>37.94</v>
      </c>
      <c r="U98">
        <v>12.65</v>
      </c>
      <c r="V98">
        <v>12.63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4.41</v>
      </c>
      <c r="AD98">
        <v>19.11</v>
      </c>
      <c r="AE98">
        <v>19.11</v>
      </c>
      <c r="AF98">
        <v>2.72</v>
      </c>
    </row>
    <row r="99" spans="1:36">
      <c r="A99" t="s">
        <v>141</v>
      </c>
      <c r="B99" s="75">
        <f>SUM(B3:B98)/4000</f>
        <v>3.128640000000003</v>
      </c>
      <c r="C99" s="75">
        <f t="shared" ref="C99:L99" si="2">SUM(C3:C98)/4000</f>
        <v>1.8499199999999987</v>
      </c>
      <c r="D99" s="135">
        <f t="shared" ref="D99" si="3">SUM(D3:D98)/4000</f>
        <v>0.97860250000000004</v>
      </c>
      <c r="E99" s="75"/>
      <c r="F99" s="78">
        <f t="shared" si="2"/>
        <v>9.7860000000000016E-2</v>
      </c>
      <c r="G99" s="78">
        <f t="shared" si="2"/>
        <v>9.7860000000000016E-2</v>
      </c>
      <c r="H99" s="78">
        <f t="shared" si="2"/>
        <v>0.10031500000000002</v>
      </c>
      <c r="I99">
        <f t="shared" si="2"/>
        <v>1.0830400000000007</v>
      </c>
      <c r="J99">
        <f t="shared" si="2"/>
        <v>5.8324724999999962</v>
      </c>
      <c r="K99">
        <f t="shared" si="2"/>
        <v>2.4223200000000031</v>
      </c>
      <c r="L99">
        <f t="shared" si="2"/>
        <v>2.6455000000000013E-2</v>
      </c>
      <c r="M99">
        <f t="shared" ref="M99:AB99" si="4">SUM(M3:M98)/4000</f>
        <v>0.55519749999999979</v>
      </c>
      <c r="N99" s="135">
        <f t="shared" si="4"/>
        <v>0.35160249999999998</v>
      </c>
      <c r="O99" s="135">
        <f t="shared" si="4"/>
        <v>0.3242874999999999</v>
      </c>
      <c r="P99" s="135">
        <f t="shared" si="4"/>
        <v>0.30271250000000005</v>
      </c>
      <c r="Q99">
        <f t="shared" si="4"/>
        <v>3.131999999999998E-2</v>
      </c>
      <c r="R99">
        <f t="shared" si="4"/>
        <v>0.92542000000000002</v>
      </c>
      <c r="S99">
        <f t="shared" si="4"/>
        <v>3.0129999999999997E-2</v>
      </c>
      <c r="T99">
        <f t="shared" si="4"/>
        <v>0.70640999999999998</v>
      </c>
      <c r="U99">
        <f t="shared" si="4"/>
        <v>0.23545750000000004</v>
      </c>
      <c r="V99">
        <f t="shared" si="4"/>
        <v>0.23541499999999999</v>
      </c>
      <c r="W99">
        <f t="shared" si="4"/>
        <v>1.7538474999999998</v>
      </c>
      <c r="X99">
        <f t="shared" si="4"/>
        <v>0.35077000000000003</v>
      </c>
      <c r="Y99">
        <f t="shared" si="4"/>
        <v>0.55432249999999983</v>
      </c>
      <c r="Z99">
        <f t="shared" si="4"/>
        <v>0.32551249999999993</v>
      </c>
      <c r="AA99">
        <f t="shared" si="4"/>
        <v>0.52958999999999989</v>
      </c>
      <c r="AB99">
        <f t="shared" si="4"/>
        <v>0.26465999999999995</v>
      </c>
      <c r="AC99">
        <f t="shared" ref="AC99:AJ99" si="5">SUM(AC3:AC98)/4000</f>
        <v>0.12484000000000003</v>
      </c>
      <c r="AD99">
        <f t="shared" si="5"/>
        <v>0.49835750000000001</v>
      </c>
      <c r="AE99">
        <f t="shared" si="5"/>
        <v>0.49835750000000001</v>
      </c>
      <c r="AF99">
        <f t="shared" si="5"/>
        <v>6.5279999999999991E-2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44989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155</v>
      </c>
      <c r="C3" s="144">
        <f>'IDT-1 Calculation'!DG3</f>
        <v>-65.620999999999995</v>
      </c>
      <c r="D3" s="144">
        <f>'IDT-1 Calculation'!DH3</f>
        <v>0</v>
      </c>
      <c r="E3" s="144">
        <f>'IDT-1 Calculation'!DI3</f>
        <v>0</v>
      </c>
      <c r="F3" s="144">
        <f>'IDT-1 Calculation'!DJ3</f>
        <v>-89.379000000000005</v>
      </c>
      <c r="G3" s="145">
        <f>SUM(B3:F3)</f>
        <v>0</v>
      </c>
    </row>
    <row r="4" spans="1:7">
      <c r="A4" s="140" t="s">
        <v>46</v>
      </c>
      <c r="B4" s="136">
        <f>'IDT-1 Calculation'!DF4</f>
        <v>127</v>
      </c>
      <c r="C4" s="136">
        <f>'IDT-1 Calculation'!DG4</f>
        <v>-53.767000000000003</v>
      </c>
      <c r="D4" s="136">
        <f>'IDT-1 Calculation'!DH4</f>
        <v>0</v>
      </c>
      <c r="E4" s="136">
        <f>'IDT-1 Calculation'!DI4</f>
        <v>0</v>
      </c>
      <c r="F4" s="136">
        <f>'IDT-1 Calculation'!DJ4</f>
        <v>-73.233000000000004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106</v>
      </c>
      <c r="C5" s="136">
        <f>'IDT-1 Calculation'!DG5</f>
        <v>-44.875999999999998</v>
      </c>
      <c r="D5" s="136">
        <f>'IDT-1 Calculation'!DH5</f>
        <v>0</v>
      </c>
      <c r="E5" s="136">
        <f>'IDT-1 Calculation'!DI5</f>
        <v>0</v>
      </c>
      <c r="F5" s="136">
        <f>'IDT-1 Calculation'!DJ5</f>
        <v>-61.124000000000002</v>
      </c>
      <c r="G5" s="141">
        <f t="shared" si="0"/>
        <v>0</v>
      </c>
    </row>
    <row r="6" spans="1:7">
      <c r="A6" s="140" t="s">
        <v>48</v>
      </c>
      <c r="B6" s="136">
        <f>'IDT-1 Calculation'!DF6</f>
        <v>89</v>
      </c>
      <c r="C6" s="136">
        <f>'IDT-1 Calculation'!DG6</f>
        <v>-37.679000000000002</v>
      </c>
      <c r="D6" s="136">
        <f>'IDT-1 Calculation'!DH6</f>
        <v>0</v>
      </c>
      <c r="E6" s="136">
        <f>'IDT-1 Calculation'!DI6</f>
        <v>0</v>
      </c>
      <c r="F6" s="136">
        <f>'IDT-1 Calculation'!DJ6</f>
        <v>-51.320999999999998</v>
      </c>
      <c r="G6" s="141">
        <f t="shared" si="0"/>
        <v>0</v>
      </c>
    </row>
    <row r="7" spans="1:7">
      <c r="A7" s="140" t="s">
        <v>49</v>
      </c>
      <c r="B7" s="136">
        <f>'IDT-1 Calculation'!DF7</f>
        <v>74</v>
      </c>
      <c r="C7" s="136">
        <f>'IDT-1 Calculation'!DG7</f>
        <v>-31.329000000000001</v>
      </c>
      <c r="D7" s="136">
        <f>'IDT-1 Calculation'!DH7</f>
        <v>0</v>
      </c>
      <c r="E7" s="136">
        <f>'IDT-1 Calculation'!DI7</f>
        <v>0</v>
      </c>
      <c r="F7" s="136">
        <f>'IDT-1 Calculation'!DJ7</f>
        <v>-42.670999999999999</v>
      </c>
      <c r="G7" s="141">
        <f t="shared" si="0"/>
        <v>0</v>
      </c>
    </row>
    <row r="8" spans="1:7">
      <c r="A8" s="140" t="s">
        <v>50</v>
      </c>
      <c r="B8" s="136">
        <f>'IDT-1 Calculation'!DF8</f>
        <v>61</v>
      </c>
      <c r="C8" s="136">
        <f>'IDT-1 Calculation'!DG8</f>
        <v>-25.824999999999999</v>
      </c>
      <c r="D8" s="136">
        <f>'IDT-1 Calculation'!DH8</f>
        <v>0</v>
      </c>
      <c r="E8" s="136">
        <f>'IDT-1 Calculation'!DI8</f>
        <v>0</v>
      </c>
      <c r="F8" s="136">
        <f>'IDT-1 Calculation'!DJ8</f>
        <v>-35.174999999999997</v>
      </c>
      <c r="G8" s="141">
        <f t="shared" si="0"/>
        <v>0</v>
      </c>
    </row>
    <row r="9" spans="1:7">
      <c r="A9" s="140" t="s">
        <v>51</v>
      </c>
      <c r="B9" s="136">
        <f>'IDT-1 Calculation'!DF9</f>
        <v>51</v>
      </c>
      <c r="C9" s="136">
        <f>'IDT-1 Calculation'!DG9</f>
        <v>-21.591999999999999</v>
      </c>
      <c r="D9" s="136">
        <f>'IDT-1 Calculation'!DH9</f>
        <v>0</v>
      </c>
      <c r="E9" s="136">
        <f>'IDT-1 Calculation'!DI9</f>
        <v>0</v>
      </c>
      <c r="F9" s="136">
        <f>'IDT-1 Calculation'!DJ9</f>
        <v>-29.408000000000001</v>
      </c>
      <c r="G9" s="141">
        <f t="shared" si="0"/>
        <v>0</v>
      </c>
    </row>
    <row r="10" spans="1:7">
      <c r="A10" s="140" t="s">
        <v>52</v>
      </c>
      <c r="B10" s="136">
        <f>'IDT-1 Calculation'!DF10</f>
        <v>41</v>
      </c>
      <c r="C10" s="136">
        <f>'IDT-1 Calculation'!DG10</f>
        <v>-17.358000000000001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-23.641999999999999</v>
      </c>
      <c r="G10" s="141">
        <f t="shared" si="0"/>
        <v>0</v>
      </c>
    </row>
    <row r="11" spans="1:7">
      <c r="A11" s="140" t="s">
        <v>53</v>
      </c>
      <c r="B11" s="136">
        <f>'IDT-1 Calculation'!DF11</f>
        <v>25</v>
      </c>
      <c r="C11" s="136">
        <f>'IDT-1 Calculation'!DG11</f>
        <v>-10.584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-14.416</v>
      </c>
      <c r="G11" s="141">
        <f t="shared" si="0"/>
        <v>0</v>
      </c>
    </row>
    <row r="12" spans="1:7">
      <c r="A12" s="140" t="s">
        <v>54</v>
      </c>
      <c r="B12" s="136">
        <f>'IDT-1 Calculation'!DF12</f>
        <v>20</v>
      </c>
      <c r="C12" s="136">
        <f>'IDT-1 Calculation'!DG12</f>
        <v>-8.4670000000000005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-11.532999999999999</v>
      </c>
      <c r="G12" s="141">
        <f t="shared" si="0"/>
        <v>0</v>
      </c>
    </row>
    <row r="13" spans="1:7">
      <c r="A13" s="140" t="s">
        <v>55</v>
      </c>
      <c r="B13" s="136">
        <f>'IDT-1 Calculation'!DF13</f>
        <v>18</v>
      </c>
      <c r="C13" s="136">
        <f>'IDT-1 Calculation'!DG13</f>
        <v>-7.6210000000000004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-10.379</v>
      </c>
      <c r="G13" s="141">
        <f t="shared" si="0"/>
        <v>0</v>
      </c>
    </row>
    <row r="14" spans="1:7">
      <c r="A14" s="140" t="s">
        <v>56</v>
      </c>
      <c r="B14" s="136">
        <f>'IDT-1 Calculation'!DF14</f>
        <v>21</v>
      </c>
      <c r="C14" s="136">
        <f>'IDT-1 Calculation'!DG14</f>
        <v>-8.891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-12.109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16</v>
      </c>
      <c r="C22" s="136">
        <f>'IDT-1 Calculation'!DG22</f>
        <v>-6.774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-9.2260000000000009</v>
      </c>
      <c r="G22" s="141">
        <f t="shared" si="0"/>
        <v>0</v>
      </c>
    </row>
    <row r="23" spans="1:7">
      <c r="A23" s="140" t="s">
        <v>65</v>
      </c>
      <c r="B23" s="136">
        <f>'IDT-1 Calculation'!DF23</f>
        <v>52</v>
      </c>
      <c r="C23" s="136">
        <f>'IDT-1 Calculation'!DG23</f>
        <v>-22.015000000000001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-29.984999999999999</v>
      </c>
      <c r="G23" s="141">
        <f t="shared" si="0"/>
        <v>0</v>
      </c>
    </row>
    <row r="24" spans="1:7">
      <c r="A24" s="140" t="s">
        <v>66</v>
      </c>
      <c r="B24" s="136">
        <f>'IDT-1 Calculation'!DF24</f>
        <v>78</v>
      </c>
      <c r="C24" s="136">
        <f>'IDT-1 Calculation'!DG24</f>
        <v>-33.021999999999998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-44.978000000000002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112</v>
      </c>
      <c r="C25" s="136">
        <f>'IDT-1 Calculation'!DG25</f>
        <v>-47.417000000000002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-64.582999999999998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144</v>
      </c>
      <c r="C26" s="136">
        <f>'IDT-1 Calculation'!DG26</f>
        <v>-60.963999999999999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-83.036000000000001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218</v>
      </c>
      <c r="C27" s="136">
        <f>'IDT-1 Calculation'!DG27</f>
        <v>-20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-198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145</v>
      </c>
      <c r="C28" s="136">
        <f>'IDT-1 Calculation'!DG28</f>
        <v>-20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-125</v>
      </c>
      <c r="G28" s="141">
        <f t="shared" si="0"/>
        <v>0</v>
      </c>
    </row>
    <row r="29" spans="1:7">
      <c r="A29" s="140" t="s">
        <v>71</v>
      </c>
      <c r="B29" s="136">
        <f>'IDT-1 Calculation'!DF29</f>
        <v>5</v>
      </c>
      <c r="C29" s="136">
        <f>'IDT-1 Calculation'!DG29</f>
        <v>-2.117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-2.883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107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-107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135.58799999999999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-135.58799999999999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122.301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-122.301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121.512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-121.512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122.01900000000001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-122.01900000000001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126.01900000000001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-126.01900000000001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133.65799999999999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-133.65799999999999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124.828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-124.828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130.12799999999999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-130.12799999999999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139.37799999999999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-139.37799999999999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143.63499999999999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-143.63499999999999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155.05699999999999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-155.05699999999999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19.158999999999999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-19.158999999999999</v>
      </c>
      <c r="G53" s="141">
        <f t="shared" si="0"/>
        <v>0</v>
      </c>
    </row>
    <row r="54" spans="1:7">
      <c r="A54" s="140" t="s">
        <v>96</v>
      </c>
      <c r="B54" s="136">
        <f>'IDT-1 Calculation'!DF54</f>
        <v>59.429000000000002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-59.429000000000002</v>
      </c>
      <c r="G54" s="141">
        <f t="shared" si="0"/>
        <v>0</v>
      </c>
    </row>
    <row r="55" spans="1:7">
      <c r="A55" s="140" t="s">
        <v>97</v>
      </c>
      <c r="B55" s="136">
        <f>'IDT-1 Calculation'!DF55</f>
        <v>45.009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-45.009</v>
      </c>
      <c r="G55" s="141">
        <f t="shared" si="0"/>
        <v>0</v>
      </c>
    </row>
    <row r="56" spans="1:7">
      <c r="A56" s="140" t="s">
        <v>98</v>
      </c>
      <c r="B56" s="136">
        <f>'IDT-1 Calculation'!DF56</f>
        <v>66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-66</v>
      </c>
      <c r="G56" s="141">
        <f t="shared" si="0"/>
        <v>0</v>
      </c>
    </row>
    <row r="57" spans="1:7">
      <c r="A57" s="140" t="s">
        <v>99</v>
      </c>
      <c r="B57" s="136">
        <f>'IDT-1 Calculation'!DF57</f>
        <v>51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-51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49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-49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75.293000000000006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-75.293000000000006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55.542999999999999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-55.542999999999999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37.442999999999998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-37.442999999999998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22.643000000000001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-22.643000000000001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121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-121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139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-139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161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-161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182.44900000000001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-182.44900000000001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161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-161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149.18100000000001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-149.18100000000001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138.411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-138.411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117.708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-117.708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105.593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-105.593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86.941000000000003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-86.941000000000003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81.221000000000004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-81.221000000000004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73.403000000000006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-73.403000000000006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73.191000000000003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-73.191000000000003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88.394999999999996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-88.394999999999996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51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-51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22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79.677999999999997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-79.677999999999997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87.32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-87.32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107.33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-107.33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130.98699999999999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-130.98699999999999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150.75200000000001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-150.75200000000001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201.702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-201.702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212.85300000000001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-212.85300000000001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214.953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-214.953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227.273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-227.273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242.21700000000001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-242.21700000000001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230</v>
      </c>
      <c r="C92" s="136">
        <f>'IDT-1 Calculation'!DG92</f>
        <v>-10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-220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275</v>
      </c>
      <c r="C93" s="136">
        <f>'IDT-1 Calculation'!DG93</f>
        <v>-10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-265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247</v>
      </c>
      <c r="C94" s="136">
        <f>'IDT-1 Calculation'!DG94</f>
        <v>-15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-232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239</v>
      </c>
      <c r="C95" s="136">
        <f>'IDT-1 Calculation'!DG95</f>
        <v>-20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-219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217</v>
      </c>
      <c r="C96" s="136">
        <f>'IDT-1 Calculation'!DG96</f>
        <v>-30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-187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194</v>
      </c>
      <c r="C97" s="136">
        <f>'IDT-1 Calculation'!DG97</f>
        <v>-35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-159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171</v>
      </c>
      <c r="C98" s="149">
        <f>'IDT-1 Calculation'!DG98</f>
        <v>-45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-126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2.1448</v>
      </c>
      <c r="C99" s="152">
        <f>SUM(C3:C98)/4000</f>
        <v>-0.17772974999999996</v>
      </c>
      <c r="D99" s="152">
        <f>SUM(D3:D98)/4000</f>
        <v>0</v>
      </c>
      <c r="E99" s="152">
        <f>SUM(E3:E98)/4000</f>
        <v>0</v>
      </c>
      <c r="F99" s="152">
        <f>SUM(F3:F98)/4000</f>
        <v>-1.9670702499999999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44989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256.98298172104609</v>
      </c>
      <c r="L3">
        <v>6.3243166981575412</v>
      </c>
      <c r="M3">
        <v>63.117490233866775</v>
      </c>
      <c r="N3">
        <v>51.512225458161055</v>
      </c>
      <c r="O3">
        <v>36.35107717098073</v>
      </c>
      <c r="P3">
        <v>18.974066064087552</v>
      </c>
      <c r="Q3">
        <v>9.1064656129194326</v>
      </c>
      <c r="R3">
        <v>18.435987945044253</v>
      </c>
      <c r="S3">
        <v>11.50147064652638</v>
      </c>
      <c r="T3">
        <v>0</v>
      </c>
      <c r="U3">
        <v>52.045101394735831</v>
      </c>
      <c r="V3">
        <v>6.2929921748763276</v>
      </c>
      <c r="W3">
        <v>15.36174103160794</v>
      </c>
      <c r="X3">
        <v>57.910179041146449</v>
      </c>
      <c r="Y3">
        <v>0</v>
      </c>
      <c r="Z3">
        <v>2.8943500012523482</v>
      </c>
      <c r="AA3">
        <v>0</v>
      </c>
      <c r="AB3">
        <v>0</v>
      </c>
      <c r="AC3">
        <v>0</v>
      </c>
      <c r="AD3">
        <v>0</v>
      </c>
      <c r="AE3">
        <v>0</v>
      </c>
      <c r="AF3">
        <v>5.686335168127739</v>
      </c>
      <c r="AG3">
        <v>29.110218529847629</v>
      </c>
      <c r="AH3">
        <v>0</v>
      </c>
      <c r="AI3">
        <v>0</v>
      </c>
      <c r="AJ3">
        <v>0</v>
      </c>
      <c r="AK3">
        <v>11.458113729284072</v>
      </c>
      <c r="AL3">
        <v>0</v>
      </c>
      <c r="AM3">
        <v>0</v>
      </c>
      <c r="AN3">
        <v>0</v>
      </c>
      <c r="AO3">
        <v>0</v>
      </c>
      <c r="AP3">
        <v>0.11314556543519098</v>
      </c>
      <c r="AQ3">
        <v>0</v>
      </c>
      <c r="AR3">
        <v>23.159040751408892</v>
      </c>
      <c r="AS3">
        <v>14.436137770820288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28.874329654450037</v>
      </c>
      <c r="BB3">
        <f>SUM(B3:AZ3)-BA3</f>
        <v>661.89910705488228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256.98298172104609</v>
      </c>
      <c r="L4">
        <v>6.3243166981575412</v>
      </c>
      <c r="M4">
        <v>63.117490233866775</v>
      </c>
      <c r="N4">
        <v>51.512225458161055</v>
      </c>
      <c r="O4">
        <v>36.35107717098073</v>
      </c>
      <c r="P4">
        <v>18.974066064087552</v>
      </c>
      <c r="Q4">
        <v>9.1064656129194326</v>
      </c>
      <c r="R4">
        <v>18.435987945044253</v>
      </c>
      <c r="S4">
        <v>11.501636530855643</v>
      </c>
      <c r="T4">
        <v>0</v>
      </c>
      <c r="U4">
        <v>52.045101394735831</v>
      </c>
      <c r="V4">
        <v>6.2929921748763276</v>
      </c>
      <c r="W4">
        <v>15.36174103160794</v>
      </c>
      <c r="X4">
        <v>57.910179041146449</v>
      </c>
      <c r="Y4">
        <v>0</v>
      </c>
      <c r="Z4">
        <v>2.8943500012523482</v>
      </c>
      <c r="AA4">
        <v>0</v>
      </c>
      <c r="AB4">
        <v>0</v>
      </c>
      <c r="AC4">
        <v>0</v>
      </c>
      <c r="AD4">
        <v>0</v>
      </c>
      <c r="AE4">
        <v>0</v>
      </c>
      <c r="AF4">
        <v>5.686335168127739</v>
      </c>
      <c r="AG4">
        <v>29.110218529847629</v>
      </c>
      <c r="AH4">
        <v>0</v>
      </c>
      <c r="AI4">
        <v>0</v>
      </c>
      <c r="AJ4">
        <v>0</v>
      </c>
      <c r="AK4">
        <v>11.458113729284072</v>
      </c>
      <c r="AL4">
        <v>0</v>
      </c>
      <c r="AM4">
        <v>0</v>
      </c>
      <c r="AN4">
        <v>0</v>
      </c>
      <c r="AO4">
        <v>0</v>
      </c>
      <c r="AP4">
        <v>0.11314556543519098</v>
      </c>
      <c r="AQ4">
        <v>0</v>
      </c>
      <c r="AR4">
        <v>23.159040751408892</v>
      </c>
      <c r="AS4">
        <v>14.436137770820288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28.874336588414998</v>
      </c>
      <c r="BB4">
        <f t="shared" ref="BB4:BB67" si="0">SUM(B4:AZ4)-BA4</f>
        <v>661.89926600524655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256.98298172104609</v>
      </c>
      <c r="L5">
        <v>6.3243166981575412</v>
      </c>
      <c r="M5">
        <v>63.117490233866775</v>
      </c>
      <c r="N5">
        <v>51.512225458161055</v>
      </c>
      <c r="O5">
        <v>36.35107717098073</v>
      </c>
      <c r="P5">
        <v>18.974066064087552</v>
      </c>
      <c r="Q5">
        <v>9.1064656129194326</v>
      </c>
      <c r="R5">
        <v>18.434439025088029</v>
      </c>
      <c r="S5">
        <v>11.50147064652638</v>
      </c>
      <c r="T5">
        <v>0</v>
      </c>
      <c r="U5">
        <v>52.045101394735831</v>
      </c>
      <c r="V5">
        <v>6.2929921748763276</v>
      </c>
      <c r="W5">
        <v>15.36174103160794</v>
      </c>
      <c r="X5">
        <v>57.910179041146449</v>
      </c>
      <c r="Y5">
        <v>0</v>
      </c>
      <c r="Z5">
        <v>2.8943500012523482</v>
      </c>
      <c r="AA5">
        <v>0</v>
      </c>
      <c r="AB5">
        <v>0</v>
      </c>
      <c r="AC5">
        <v>0</v>
      </c>
      <c r="AD5">
        <v>0</v>
      </c>
      <c r="AE5">
        <v>0</v>
      </c>
      <c r="AF5">
        <v>5.686335168127739</v>
      </c>
      <c r="AG5">
        <v>29.110218529847629</v>
      </c>
      <c r="AH5">
        <v>0</v>
      </c>
      <c r="AI5">
        <v>0</v>
      </c>
      <c r="AJ5">
        <v>0</v>
      </c>
      <c r="AK5">
        <v>11.458113729284072</v>
      </c>
      <c r="AL5">
        <v>0</v>
      </c>
      <c r="AM5">
        <v>0</v>
      </c>
      <c r="AN5">
        <v>0</v>
      </c>
      <c r="AO5">
        <v>0</v>
      </c>
      <c r="AP5">
        <v>0.11314556543519098</v>
      </c>
      <c r="AQ5">
        <v>0</v>
      </c>
      <c r="AR5">
        <v>23.159040751408892</v>
      </c>
      <c r="AS5">
        <v>14.436137770820288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28.874264909595865</v>
      </c>
      <c r="BB5">
        <f t="shared" si="0"/>
        <v>661.8976228797801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256.98298172104609</v>
      </c>
      <c r="L6">
        <v>6.3243166981575412</v>
      </c>
      <c r="M6">
        <v>63.117490233866775</v>
      </c>
      <c r="N6">
        <v>51.512225458161055</v>
      </c>
      <c r="O6">
        <v>36.35107717098073</v>
      </c>
      <c r="P6">
        <v>18.974066064087552</v>
      </c>
      <c r="Q6">
        <v>9.1064656129194326</v>
      </c>
      <c r="R6">
        <v>18.434488371994057</v>
      </c>
      <c r="S6">
        <v>11.50147064652638</v>
      </c>
      <c r="T6">
        <v>0</v>
      </c>
      <c r="U6">
        <v>52.045101394735831</v>
      </c>
      <c r="V6">
        <v>6.2929921748763276</v>
      </c>
      <c r="W6">
        <v>15.36174103160794</v>
      </c>
      <c r="X6">
        <v>57.910179041146449</v>
      </c>
      <c r="Y6">
        <v>0</v>
      </c>
      <c r="Z6">
        <v>2.8943500012523482</v>
      </c>
      <c r="AA6">
        <v>0</v>
      </c>
      <c r="AB6">
        <v>0</v>
      </c>
      <c r="AC6">
        <v>0</v>
      </c>
      <c r="AD6">
        <v>0</v>
      </c>
      <c r="AE6">
        <v>0</v>
      </c>
      <c r="AF6">
        <v>5.686335168127739</v>
      </c>
      <c r="AG6">
        <v>29.110218529847629</v>
      </c>
      <c r="AH6">
        <v>0</v>
      </c>
      <c r="AI6">
        <v>0</v>
      </c>
      <c r="AJ6">
        <v>0</v>
      </c>
      <c r="AK6">
        <v>11.458113729284072</v>
      </c>
      <c r="AL6">
        <v>0</v>
      </c>
      <c r="AM6">
        <v>0</v>
      </c>
      <c r="AN6">
        <v>0</v>
      </c>
      <c r="AO6">
        <v>0</v>
      </c>
      <c r="AP6">
        <v>0.11314556543519098</v>
      </c>
      <c r="AQ6">
        <v>0</v>
      </c>
      <c r="AR6">
        <v>18.527232601127114</v>
      </c>
      <c r="AS6">
        <v>14.436137770820288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28.680657391614758</v>
      </c>
      <c r="BB6">
        <f t="shared" si="0"/>
        <v>657.4594715943856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256.98298172104609</v>
      </c>
      <c r="L7">
        <v>6.3243166981575412</v>
      </c>
      <c r="M7">
        <v>63.117490233866775</v>
      </c>
      <c r="N7">
        <v>51.512225458161055</v>
      </c>
      <c r="O7">
        <v>36.35107717098073</v>
      </c>
      <c r="P7">
        <v>18.974066064087552</v>
      </c>
      <c r="Q7">
        <v>9.1063019330196724</v>
      </c>
      <c r="R7">
        <v>18.43415603351955</v>
      </c>
      <c r="S7">
        <v>11.501304892969152</v>
      </c>
      <c r="T7">
        <v>0</v>
      </c>
      <c r="U7">
        <v>52.045101394735831</v>
      </c>
      <c r="V7">
        <v>6.2929921748763276</v>
      </c>
      <c r="W7">
        <v>15.36174103160794</v>
      </c>
      <c r="X7">
        <v>57.910179041146449</v>
      </c>
      <c r="Y7">
        <v>0</v>
      </c>
      <c r="Z7">
        <v>2.8943500012523482</v>
      </c>
      <c r="AA7">
        <v>0</v>
      </c>
      <c r="AB7">
        <v>0</v>
      </c>
      <c r="AC7">
        <v>0</v>
      </c>
      <c r="AD7">
        <v>0</v>
      </c>
      <c r="AE7">
        <v>0</v>
      </c>
      <c r="AF7">
        <v>5.686335168127739</v>
      </c>
      <c r="AG7">
        <v>29.110218529847629</v>
      </c>
      <c r="AH7">
        <v>0</v>
      </c>
      <c r="AI7">
        <v>0</v>
      </c>
      <c r="AJ7">
        <v>0</v>
      </c>
      <c r="AK7">
        <v>11.458113729284072</v>
      </c>
      <c r="AL7">
        <v>0</v>
      </c>
      <c r="AM7">
        <v>0</v>
      </c>
      <c r="AN7">
        <v>0</v>
      </c>
      <c r="AO7">
        <v>0</v>
      </c>
      <c r="AP7">
        <v>0.11314556543519098</v>
      </c>
      <c r="AQ7">
        <v>0</v>
      </c>
      <c r="AR7">
        <v>20.47746761177207</v>
      </c>
      <c r="AS7">
        <v>14.086819303694428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28.74754804106712</v>
      </c>
      <c r="BB7">
        <f t="shared" si="0"/>
        <v>658.99283571652086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256.98298172104609</v>
      </c>
      <c r="L8">
        <v>6.3243166981575412</v>
      </c>
      <c r="M8">
        <v>63.117490233866775</v>
      </c>
      <c r="N8">
        <v>51.512225458161055</v>
      </c>
      <c r="O8">
        <v>36.35107717098073</v>
      </c>
      <c r="P8">
        <v>18.974066064087552</v>
      </c>
      <c r="Q8">
        <v>9.106138416310241</v>
      </c>
      <c r="R8">
        <v>18.43415603351955</v>
      </c>
      <c r="S8">
        <v>11.501304892969152</v>
      </c>
      <c r="T8">
        <v>0</v>
      </c>
      <c r="U8">
        <v>52.045101394735831</v>
      </c>
      <c r="V8">
        <v>6.2929921748763276</v>
      </c>
      <c r="W8">
        <v>15.36174103160794</v>
      </c>
      <c r="X8">
        <v>57.910179041146449</v>
      </c>
      <c r="Y8">
        <v>0</v>
      </c>
      <c r="Z8">
        <v>2.8943500012523482</v>
      </c>
      <c r="AA8">
        <v>0</v>
      </c>
      <c r="AB8">
        <v>0</v>
      </c>
      <c r="AC8">
        <v>0</v>
      </c>
      <c r="AD8">
        <v>0</v>
      </c>
      <c r="AE8">
        <v>0</v>
      </c>
      <c r="AF8">
        <v>5.686335168127739</v>
      </c>
      <c r="AG8">
        <v>29.110218529847629</v>
      </c>
      <c r="AH8">
        <v>0</v>
      </c>
      <c r="AI8">
        <v>0</v>
      </c>
      <c r="AJ8">
        <v>0</v>
      </c>
      <c r="AK8">
        <v>11.458113729284072</v>
      </c>
      <c r="AL8">
        <v>0</v>
      </c>
      <c r="AM8">
        <v>0</v>
      </c>
      <c r="AN8">
        <v>0</v>
      </c>
      <c r="AO8">
        <v>0</v>
      </c>
      <c r="AP8">
        <v>0.11314556543519098</v>
      </c>
      <c r="AQ8">
        <v>0</v>
      </c>
      <c r="AR8">
        <v>20.47746761177207</v>
      </c>
      <c r="AS8">
        <v>14.086819303694428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28.747541206068668</v>
      </c>
      <c r="BB8">
        <f t="shared" si="0"/>
        <v>658.99267903480984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256.98298172104609</v>
      </c>
      <c r="L9">
        <v>6.3243166981575412</v>
      </c>
      <c r="M9">
        <v>63.117490233866775</v>
      </c>
      <c r="N9">
        <v>51.512225458161055</v>
      </c>
      <c r="O9">
        <v>36.35107717098073</v>
      </c>
      <c r="P9">
        <v>18.974066064087552</v>
      </c>
      <c r="Q9">
        <v>9.106138416310241</v>
      </c>
      <c r="R9">
        <v>18.43415603351955</v>
      </c>
      <c r="S9">
        <v>11.501304892969152</v>
      </c>
      <c r="T9">
        <v>0</v>
      </c>
      <c r="U9">
        <v>52.045101394735831</v>
      </c>
      <c r="V9">
        <v>6.2929921748763276</v>
      </c>
      <c r="W9">
        <v>15.36174103160794</v>
      </c>
      <c r="X9">
        <v>57.910179041146449</v>
      </c>
      <c r="Y9">
        <v>0</v>
      </c>
      <c r="Z9">
        <v>2.8943500012523482</v>
      </c>
      <c r="AA9">
        <v>0</v>
      </c>
      <c r="AB9">
        <v>0</v>
      </c>
      <c r="AC9">
        <v>0</v>
      </c>
      <c r="AD9">
        <v>0</v>
      </c>
      <c r="AE9">
        <v>0</v>
      </c>
      <c r="AF9">
        <v>5.686335168127739</v>
      </c>
      <c r="AG9">
        <v>29.110218529847629</v>
      </c>
      <c r="AH9">
        <v>0</v>
      </c>
      <c r="AI9">
        <v>0</v>
      </c>
      <c r="AJ9">
        <v>0</v>
      </c>
      <c r="AK9">
        <v>11.458113729284072</v>
      </c>
      <c r="AL9">
        <v>0</v>
      </c>
      <c r="AM9">
        <v>0</v>
      </c>
      <c r="AN9">
        <v>0</v>
      </c>
      <c r="AO9">
        <v>0</v>
      </c>
      <c r="AP9">
        <v>0.11314556543519098</v>
      </c>
      <c r="AQ9">
        <v>0</v>
      </c>
      <c r="AR9">
        <v>20.47746761177207</v>
      </c>
      <c r="AS9">
        <v>14.086819303694428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28.747541206068668</v>
      </c>
      <c r="BB9">
        <f t="shared" si="0"/>
        <v>658.99267903480984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256.98298172104609</v>
      </c>
      <c r="L10">
        <v>6.3243166981575412</v>
      </c>
      <c r="M10">
        <v>63.117490233866775</v>
      </c>
      <c r="N10">
        <v>51.512225458161055</v>
      </c>
      <c r="O10">
        <v>36.35107717098073</v>
      </c>
      <c r="P10">
        <v>18.974066064087552</v>
      </c>
      <c r="Q10">
        <v>9.106138416310241</v>
      </c>
      <c r="R10">
        <v>18.43415603351955</v>
      </c>
      <c r="S10">
        <v>11.501304892969152</v>
      </c>
      <c r="T10">
        <v>0</v>
      </c>
      <c r="U10">
        <v>52.045101394735831</v>
      </c>
      <c r="V10">
        <v>6.2929921748763276</v>
      </c>
      <c r="W10">
        <v>15.36174103160794</v>
      </c>
      <c r="X10">
        <v>57.910179041146449</v>
      </c>
      <c r="Y10">
        <v>0</v>
      </c>
      <c r="Z10">
        <v>2.8943500012523482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5.686335168127739</v>
      </c>
      <c r="AG10">
        <v>29.110218529847629</v>
      </c>
      <c r="AH10">
        <v>0</v>
      </c>
      <c r="AI10">
        <v>0</v>
      </c>
      <c r="AJ10">
        <v>0</v>
      </c>
      <c r="AK10">
        <v>11.458113729284072</v>
      </c>
      <c r="AL10">
        <v>0</v>
      </c>
      <c r="AM10">
        <v>0</v>
      </c>
      <c r="AN10">
        <v>0</v>
      </c>
      <c r="AO10">
        <v>0</v>
      </c>
      <c r="AP10">
        <v>0.11314556543519098</v>
      </c>
      <c r="AQ10">
        <v>0</v>
      </c>
      <c r="AR10">
        <v>20.47746761177207</v>
      </c>
      <c r="AS10">
        <v>14.086819303694428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28.747541206068668</v>
      </c>
      <c r="BB10">
        <f t="shared" si="0"/>
        <v>658.99267903480984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256.98298172104609</v>
      </c>
      <c r="L11">
        <v>6.3243166981575412</v>
      </c>
      <c r="M11">
        <v>63.117490233866775</v>
      </c>
      <c r="N11">
        <v>51.512225458161055</v>
      </c>
      <c r="O11">
        <v>36.35107717098073</v>
      </c>
      <c r="P11">
        <v>18.974066064087552</v>
      </c>
      <c r="Q11">
        <v>9.106138416310241</v>
      </c>
      <c r="R11">
        <v>18.434322161949037</v>
      </c>
      <c r="S11">
        <v>11.50147064652638</v>
      </c>
      <c r="T11">
        <v>0</v>
      </c>
      <c r="U11">
        <v>52.045101394735831</v>
      </c>
      <c r="V11">
        <v>6.2929921748763276</v>
      </c>
      <c r="W11">
        <v>15.36174103160794</v>
      </c>
      <c r="X11">
        <v>58.406491130274354</v>
      </c>
      <c r="Y11">
        <v>0</v>
      </c>
      <c r="Z11">
        <v>2.8943500012523482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5.686335168127739</v>
      </c>
      <c r="AG11">
        <v>29.110218529847629</v>
      </c>
      <c r="AH11">
        <v>0</v>
      </c>
      <c r="AI11">
        <v>0</v>
      </c>
      <c r="AJ11">
        <v>0</v>
      </c>
      <c r="AK11">
        <v>11.458113729284072</v>
      </c>
      <c r="AL11">
        <v>0</v>
      </c>
      <c r="AM11">
        <v>4.7122724429137968</v>
      </c>
      <c r="AN11">
        <v>0</v>
      </c>
      <c r="AO11">
        <v>0</v>
      </c>
      <c r="AP11">
        <v>0.11314556543519098</v>
      </c>
      <c r="AQ11">
        <v>0</v>
      </c>
      <c r="AR11">
        <v>20.47746761177207</v>
      </c>
      <c r="AS11">
        <v>14.086819303694428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28.965273912175057</v>
      </c>
      <c r="BB11">
        <f t="shared" si="0"/>
        <v>663.98386274273196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256.98298172104609</v>
      </c>
      <c r="L12">
        <v>6.3243166981575412</v>
      </c>
      <c r="M12">
        <v>63.117490233866775</v>
      </c>
      <c r="N12">
        <v>51.512225458161055</v>
      </c>
      <c r="O12">
        <v>36.35107717098073</v>
      </c>
      <c r="P12">
        <v>18.974066064087552</v>
      </c>
      <c r="Q12">
        <v>9.106138416310241</v>
      </c>
      <c r="R12">
        <v>18.434322161949037</v>
      </c>
      <c r="S12">
        <v>11.50147064652638</v>
      </c>
      <c r="T12">
        <v>0</v>
      </c>
      <c r="U12">
        <v>52.045101394735831</v>
      </c>
      <c r="V12">
        <v>6.2929921748763276</v>
      </c>
      <c r="W12">
        <v>15.36174103160794</v>
      </c>
      <c r="X12">
        <v>58.406491130274354</v>
      </c>
      <c r="Y12">
        <v>0</v>
      </c>
      <c r="Z12">
        <v>2.8943500012523482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5.686335168127739</v>
      </c>
      <c r="AG12">
        <v>29.110218529847629</v>
      </c>
      <c r="AH12">
        <v>0</v>
      </c>
      <c r="AI12">
        <v>0</v>
      </c>
      <c r="AJ12">
        <v>0</v>
      </c>
      <c r="AK12">
        <v>11.458113729284072</v>
      </c>
      <c r="AL12">
        <v>0</v>
      </c>
      <c r="AM12">
        <v>4.7122724429137968</v>
      </c>
      <c r="AN12">
        <v>0</v>
      </c>
      <c r="AO12">
        <v>0</v>
      </c>
      <c r="AP12">
        <v>0.11314556543519098</v>
      </c>
      <c r="AQ12">
        <v>0</v>
      </c>
      <c r="AR12">
        <v>20.47746761177207</v>
      </c>
      <c r="AS12">
        <v>14.086819303694428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28.965273912175057</v>
      </c>
      <c r="BB12">
        <f t="shared" si="0"/>
        <v>663.98386274273196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256.98298172104609</v>
      </c>
      <c r="L13">
        <v>6.3243166981575412</v>
      </c>
      <c r="M13">
        <v>63.117490233866775</v>
      </c>
      <c r="N13">
        <v>51.512225458161055</v>
      </c>
      <c r="O13">
        <v>36.35107717098073</v>
      </c>
      <c r="P13">
        <v>18.974066064087552</v>
      </c>
      <c r="Q13">
        <v>9.106138416310241</v>
      </c>
      <c r="R13">
        <v>18.434322161949037</v>
      </c>
      <c r="S13">
        <v>11.50147064652638</v>
      </c>
      <c r="T13">
        <v>0</v>
      </c>
      <c r="U13">
        <v>52.045101394735831</v>
      </c>
      <c r="V13">
        <v>6.2929921748763276</v>
      </c>
      <c r="W13">
        <v>15.36174103160794</v>
      </c>
      <c r="X13">
        <v>65.148698326103798</v>
      </c>
      <c r="Y13">
        <v>0</v>
      </c>
      <c r="Z13">
        <v>2.8943500012523482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5.686335168127739</v>
      </c>
      <c r="AG13">
        <v>29.110218529847629</v>
      </c>
      <c r="AH13">
        <v>0</v>
      </c>
      <c r="AI13">
        <v>0</v>
      </c>
      <c r="AJ13">
        <v>0</v>
      </c>
      <c r="AK13">
        <v>11.458113729284072</v>
      </c>
      <c r="AL13">
        <v>0</v>
      </c>
      <c r="AM13">
        <v>4.7122724429137968</v>
      </c>
      <c r="AN13">
        <v>0</v>
      </c>
      <c r="AO13">
        <v>0</v>
      </c>
      <c r="AP13">
        <v>0.11314556543519098</v>
      </c>
      <c r="AQ13">
        <v>0</v>
      </c>
      <c r="AR13">
        <v>19.502350106449594</v>
      </c>
      <c r="AS13">
        <v>14.086819303694428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29.206338261238244</v>
      </c>
      <c r="BB13">
        <f t="shared" si="0"/>
        <v>669.50988808417571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256.98298172104609</v>
      </c>
      <c r="L14">
        <v>6.3243166981575412</v>
      </c>
      <c r="M14">
        <v>63.117490233866775</v>
      </c>
      <c r="N14">
        <v>51.512225458161055</v>
      </c>
      <c r="O14">
        <v>36.35107717098073</v>
      </c>
      <c r="P14">
        <v>18.974066064087552</v>
      </c>
      <c r="Q14">
        <v>9.106138416310241</v>
      </c>
      <c r="R14">
        <v>18.43415603351955</v>
      </c>
      <c r="S14">
        <v>11.501304892969152</v>
      </c>
      <c r="T14">
        <v>0</v>
      </c>
      <c r="U14">
        <v>52.045101394735831</v>
      </c>
      <c r="V14">
        <v>6.2929921748763276</v>
      </c>
      <c r="W14">
        <v>15.36174103160794</v>
      </c>
      <c r="X14">
        <v>65.148698326103798</v>
      </c>
      <c r="Y14">
        <v>0</v>
      </c>
      <c r="Z14">
        <v>2.8943500012523482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5.686335168127739</v>
      </c>
      <c r="AG14">
        <v>29.110218529847629</v>
      </c>
      <c r="AH14">
        <v>0</v>
      </c>
      <c r="AI14">
        <v>0</v>
      </c>
      <c r="AJ14">
        <v>0</v>
      </c>
      <c r="AK14">
        <v>11.458113729284072</v>
      </c>
      <c r="AL14">
        <v>0</v>
      </c>
      <c r="AM14">
        <v>4.7122724429137968</v>
      </c>
      <c r="AN14">
        <v>0</v>
      </c>
      <c r="AO14">
        <v>0</v>
      </c>
      <c r="AP14">
        <v>0.11314556543519098</v>
      </c>
      <c r="AQ14">
        <v>0</v>
      </c>
      <c r="AR14">
        <v>19.502350106449594</v>
      </c>
      <c r="AS14">
        <v>14.086819303694428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29.206324388571197</v>
      </c>
      <c r="BB14">
        <f t="shared" si="0"/>
        <v>669.50957007485613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256.98298172104609</v>
      </c>
      <c r="L15">
        <v>6.3243166981575412</v>
      </c>
      <c r="M15">
        <v>63.117490233866775</v>
      </c>
      <c r="N15">
        <v>51.512225458161055</v>
      </c>
      <c r="O15">
        <v>36.35107717098073</v>
      </c>
      <c r="P15">
        <v>18.974066064087552</v>
      </c>
      <c r="Q15">
        <v>9.106138416310241</v>
      </c>
      <c r="R15">
        <v>18.434322161949037</v>
      </c>
      <c r="S15">
        <v>11.50147064652638</v>
      </c>
      <c r="T15">
        <v>0</v>
      </c>
      <c r="U15">
        <v>52.045101394735831</v>
      </c>
      <c r="V15">
        <v>6.2929921748763276</v>
      </c>
      <c r="W15">
        <v>15.36174103160794</v>
      </c>
      <c r="X15">
        <v>65.148698326103798</v>
      </c>
      <c r="Y15">
        <v>0</v>
      </c>
      <c r="Z15">
        <v>2.8943500012523482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5.686335168127739</v>
      </c>
      <c r="AG15">
        <v>29.110218529847629</v>
      </c>
      <c r="AH15">
        <v>0</v>
      </c>
      <c r="AI15">
        <v>0</v>
      </c>
      <c r="AJ15">
        <v>0</v>
      </c>
      <c r="AK15">
        <v>11.458113729284072</v>
      </c>
      <c r="AL15">
        <v>0</v>
      </c>
      <c r="AM15">
        <v>4.7122724429137968</v>
      </c>
      <c r="AN15">
        <v>0</v>
      </c>
      <c r="AO15">
        <v>0</v>
      </c>
      <c r="AP15">
        <v>0.11314556543519098</v>
      </c>
      <c r="AQ15">
        <v>0</v>
      </c>
      <c r="AR15">
        <v>23.159040751408892</v>
      </c>
      <c r="AS15">
        <v>14.436137770820288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29.373789442123403</v>
      </c>
      <c r="BB15">
        <f t="shared" si="0"/>
        <v>673.34844601537554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256.98298172104609</v>
      </c>
      <c r="L16">
        <v>6.3243166981575412</v>
      </c>
      <c r="M16">
        <v>63.117490233866775</v>
      </c>
      <c r="N16">
        <v>51.512225458161055</v>
      </c>
      <c r="O16">
        <v>36.35107717098073</v>
      </c>
      <c r="P16">
        <v>18.974066064087552</v>
      </c>
      <c r="Q16">
        <v>9.106138416310241</v>
      </c>
      <c r="R16">
        <v>18.434322161949037</v>
      </c>
      <c r="S16">
        <v>11.50147064652638</v>
      </c>
      <c r="T16">
        <v>0</v>
      </c>
      <c r="U16">
        <v>52.045101394735831</v>
      </c>
      <c r="V16">
        <v>6.2929921748763276</v>
      </c>
      <c r="W16">
        <v>15.36174103160794</v>
      </c>
      <c r="X16">
        <v>65.148698326103798</v>
      </c>
      <c r="Y16">
        <v>0</v>
      </c>
      <c r="Z16">
        <v>2.8943500012523482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5.686335168127739</v>
      </c>
      <c r="AG16">
        <v>29.110218529847629</v>
      </c>
      <c r="AH16">
        <v>0</v>
      </c>
      <c r="AI16">
        <v>0</v>
      </c>
      <c r="AJ16">
        <v>0</v>
      </c>
      <c r="AK16">
        <v>11.458113729284072</v>
      </c>
      <c r="AL16">
        <v>0</v>
      </c>
      <c r="AM16">
        <v>4.7122724429137968</v>
      </c>
      <c r="AN16">
        <v>0</v>
      </c>
      <c r="AO16">
        <v>0</v>
      </c>
      <c r="AP16">
        <v>0.11314556543519098</v>
      </c>
      <c r="AQ16">
        <v>0</v>
      </c>
      <c r="AR16">
        <v>23.159040751408892</v>
      </c>
      <c r="AS16">
        <v>14.436137770820288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29.373789442123403</v>
      </c>
      <c r="BB16">
        <f t="shared" si="0"/>
        <v>673.34844601537554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256.98629293653755</v>
      </c>
      <c r="L17">
        <v>6.3243166981575412</v>
      </c>
      <c r="M17">
        <v>63.117490233866775</v>
      </c>
      <c r="N17">
        <v>51.512225458161055</v>
      </c>
      <c r="O17">
        <v>36.35107717098073</v>
      </c>
      <c r="P17">
        <v>18.974066064087552</v>
      </c>
      <c r="Q17">
        <v>9.1103442744449605</v>
      </c>
      <c r="R17">
        <v>18.434654663714774</v>
      </c>
      <c r="S17">
        <v>11.502751455490669</v>
      </c>
      <c r="T17">
        <v>0</v>
      </c>
      <c r="U17">
        <v>52.045101394735831</v>
      </c>
      <c r="V17">
        <v>6.2929921748763276</v>
      </c>
      <c r="W17">
        <v>15.36174103160794</v>
      </c>
      <c r="X17">
        <v>65.148698326103798</v>
      </c>
      <c r="Y17">
        <v>0</v>
      </c>
      <c r="Z17">
        <v>2.8943500012523482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5.686335168127739</v>
      </c>
      <c r="AG17">
        <v>29.110218529847629</v>
      </c>
      <c r="AH17">
        <v>0</v>
      </c>
      <c r="AI17">
        <v>0</v>
      </c>
      <c r="AJ17">
        <v>0</v>
      </c>
      <c r="AK17">
        <v>11.458113729284072</v>
      </c>
      <c r="AL17">
        <v>0</v>
      </c>
      <c r="AM17">
        <v>4.7122724429137968</v>
      </c>
      <c r="AN17">
        <v>0</v>
      </c>
      <c r="AO17">
        <v>0</v>
      </c>
      <c r="AP17">
        <v>0.11314556543519098</v>
      </c>
      <c r="AQ17">
        <v>0</v>
      </c>
      <c r="AR17">
        <v>23.159040751408892</v>
      </c>
      <c r="AS17">
        <v>14.436137770820288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29.374171092189513</v>
      </c>
      <c r="BB17">
        <f t="shared" si="0"/>
        <v>673.35719474966584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256.98629293653755</v>
      </c>
      <c r="L18">
        <v>6.3243166981575412</v>
      </c>
      <c r="M18">
        <v>63.117490233866775</v>
      </c>
      <c r="N18">
        <v>51.512225458161055</v>
      </c>
      <c r="O18">
        <v>36.35107717098073</v>
      </c>
      <c r="P18">
        <v>19.631005215617606</v>
      </c>
      <c r="Q18">
        <v>8.0876481245072682</v>
      </c>
      <c r="R18">
        <v>18.434654663714774</v>
      </c>
      <c r="S18">
        <v>10.914245631138877</v>
      </c>
      <c r="T18">
        <v>0</v>
      </c>
      <c r="U18">
        <v>52.045101394735831</v>
      </c>
      <c r="V18">
        <v>6.2929921748763276</v>
      </c>
      <c r="W18">
        <v>15.36174103160794</v>
      </c>
      <c r="X18">
        <v>65.148698326103798</v>
      </c>
      <c r="Y18">
        <v>0</v>
      </c>
      <c r="Z18">
        <v>2.8943500012523482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5.686335168127739</v>
      </c>
      <c r="AG18">
        <v>29.110218529847629</v>
      </c>
      <c r="AH18">
        <v>0</v>
      </c>
      <c r="AI18">
        <v>0</v>
      </c>
      <c r="AJ18">
        <v>0</v>
      </c>
      <c r="AK18">
        <v>11.458113729284072</v>
      </c>
      <c r="AL18">
        <v>0</v>
      </c>
      <c r="AM18">
        <v>4.7122724429137968</v>
      </c>
      <c r="AN18">
        <v>0</v>
      </c>
      <c r="AO18">
        <v>0</v>
      </c>
      <c r="AP18">
        <v>0.11314556543519098</v>
      </c>
      <c r="AQ18">
        <v>0</v>
      </c>
      <c r="AR18">
        <v>19.502350106449594</v>
      </c>
      <c r="AS18">
        <v>14.436137770820288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29.181433237238878</v>
      </c>
      <c r="BB18">
        <f t="shared" si="0"/>
        <v>668.93897913689784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256.98298172104609</v>
      </c>
      <c r="L19">
        <v>6.3243166981575412</v>
      </c>
      <c r="M19">
        <v>63.117490233866775</v>
      </c>
      <c r="N19">
        <v>51.512225458161055</v>
      </c>
      <c r="O19">
        <v>36.35107717098073</v>
      </c>
      <c r="P19">
        <v>19.631005215617606</v>
      </c>
      <c r="Q19">
        <v>8.9808704547403337</v>
      </c>
      <c r="R19">
        <v>18.434654663714774</v>
      </c>
      <c r="S19">
        <v>11.501636530855643</v>
      </c>
      <c r="T19">
        <v>0</v>
      </c>
      <c r="U19">
        <v>52.045101394735831</v>
      </c>
      <c r="V19">
        <v>6.2929921748763276</v>
      </c>
      <c r="W19">
        <v>15.36174103160794</v>
      </c>
      <c r="X19">
        <v>65.148698326103798</v>
      </c>
      <c r="Y19">
        <v>0</v>
      </c>
      <c r="Z19">
        <v>2.8943500012523482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5.686335168127739</v>
      </c>
      <c r="AG19">
        <v>29.110218529847629</v>
      </c>
      <c r="AH19">
        <v>0</v>
      </c>
      <c r="AI19">
        <v>0</v>
      </c>
      <c r="AJ19">
        <v>0</v>
      </c>
      <c r="AK19">
        <v>11.458113729284072</v>
      </c>
      <c r="AL19">
        <v>0</v>
      </c>
      <c r="AM19">
        <v>4.7122724429137968</v>
      </c>
      <c r="AN19">
        <v>0</v>
      </c>
      <c r="AO19">
        <v>0</v>
      </c>
      <c r="AP19">
        <v>0.11314556543519098</v>
      </c>
      <c r="AQ19">
        <v>0</v>
      </c>
      <c r="AR19">
        <v>19.502350106449594</v>
      </c>
      <c r="AS19">
        <v>14.086819303694428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29.228582949517346</v>
      </c>
      <c r="BB19">
        <f t="shared" si="0"/>
        <v>670.01981297195186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256.98298172104609</v>
      </c>
      <c r="L20">
        <v>6.3243166981575412</v>
      </c>
      <c r="M20">
        <v>63.117490233866775</v>
      </c>
      <c r="N20">
        <v>51.512225458161055</v>
      </c>
      <c r="O20">
        <v>36.35107717098073</v>
      </c>
      <c r="P20">
        <v>19.631005215617606</v>
      </c>
      <c r="Q20">
        <v>9.106138416310241</v>
      </c>
      <c r="R20">
        <v>18.434488371994057</v>
      </c>
      <c r="S20">
        <v>11.50147064652638</v>
      </c>
      <c r="T20">
        <v>0</v>
      </c>
      <c r="U20">
        <v>52.045101394735831</v>
      </c>
      <c r="V20">
        <v>6.2929921748763276</v>
      </c>
      <c r="W20">
        <v>15.36174103160794</v>
      </c>
      <c r="X20">
        <v>65.148698326103798</v>
      </c>
      <c r="Y20">
        <v>0</v>
      </c>
      <c r="Z20">
        <v>2.8943500012523482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5.686335168127739</v>
      </c>
      <c r="AG20">
        <v>29.110218529847629</v>
      </c>
      <c r="AH20">
        <v>0</v>
      </c>
      <c r="AI20">
        <v>0</v>
      </c>
      <c r="AJ20">
        <v>0</v>
      </c>
      <c r="AK20">
        <v>11.458113729284072</v>
      </c>
      <c r="AL20">
        <v>0</v>
      </c>
      <c r="AM20">
        <v>4.7122724429137968</v>
      </c>
      <c r="AN20">
        <v>0</v>
      </c>
      <c r="AO20">
        <v>0</v>
      </c>
      <c r="AP20">
        <v>0.11314556543519098</v>
      </c>
      <c r="AQ20">
        <v>0</v>
      </c>
      <c r="AR20">
        <v>19.502350106449594</v>
      </c>
      <c r="AS20">
        <v>14.086819303694428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29.233805265352082</v>
      </c>
      <c r="BB20">
        <f t="shared" si="0"/>
        <v>670.13952644163703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256.98298172104609</v>
      </c>
      <c r="L21">
        <v>6.3243166981575412</v>
      </c>
      <c r="M21">
        <v>63.117490233866775</v>
      </c>
      <c r="N21">
        <v>51.512225458161055</v>
      </c>
      <c r="O21">
        <v>36.35107717098073</v>
      </c>
      <c r="P21">
        <v>19.631005215617606</v>
      </c>
      <c r="Q21">
        <v>9.106138416310241</v>
      </c>
      <c r="R21">
        <v>18.434488371994057</v>
      </c>
      <c r="S21">
        <v>11.50147064652638</v>
      </c>
      <c r="T21">
        <v>0</v>
      </c>
      <c r="U21">
        <v>52.045101394735831</v>
      </c>
      <c r="V21">
        <v>6.2929921748763276</v>
      </c>
      <c r="W21">
        <v>15.36174103160794</v>
      </c>
      <c r="X21">
        <v>65.148698326103798</v>
      </c>
      <c r="Y21">
        <v>0</v>
      </c>
      <c r="Z21">
        <v>2.8943500012523482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5.686335168127739</v>
      </c>
      <c r="AG21">
        <v>29.110218529847629</v>
      </c>
      <c r="AH21">
        <v>0</v>
      </c>
      <c r="AI21">
        <v>0</v>
      </c>
      <c r="AJ21">
        <v>0</v>
      </c>
      <c r="AK21">
        <v>11.458113729284072</v>
      </c>
      <c r="AL21">
        <v>0</v>
      </c>
      <c r="AM21">
        <v>4.7122724429137968</v>
      </c>
      <c r="AN21">
        <v>0</v>
      </c>
      <c r="AO21">
        <v>0</v>
      </c>
      <c r="AP21">
        <v>0.11314556543519098</v>
      </c>
      <c r="AQ21">
        <v>0</v>
      </c>
      <c r="AR21">
        <v>20.47746761177207</v>
      </c>
      <c r="AS21">
        <v>14.086819303694428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29.274565177074564</v>
      </c>
      <c r="BB21">
        <f t="shared" si="0"/>
        <v>671.07388403523703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256.98298172104609</v>
      </c>
      <c r="L22">
        <v>6.3243166981575412</v>
      </c>
      <c r="M22">
        <v>63.117490233866775</v>
      </c>
      <c r="N22">
        <v>51.512225458161055</v>
      </c>
      <c r="O22">
        <v>36.35107717098073</v>
      </c>
      <c r="P22">
        <v>19.631005215617606</v>
      </c>
      <c r="Q22">
        <v>9.106138416310241</v>
      </c>
      <c r="R22">
        <v>18.434654663714774</v>
      </c>
      <c r="S22">
        <v>11.50147064652638</v>
      </c>
      <c r="T22">
        <v>0</v>
      </c>
      <c r="U22">
        <v>52.045101394735831</v>
      </c>
      <c r="V22">
        <v>6.2929921748763276</v>
      </c>
      <c r="W22">
        <v>15.36174103160794</v>
      </c>
      <c r="X22">
        <v>65.148698326103798</v>
      </c>
      <c r="Y22">
        <v>0</v>
      </c>
      <c r="Z22">
        <v>2.8943500012523482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5.686335168127739</v>
      </c>
      <c r="AG22">
        <v>29.110218529847629</v>
      </c>
      <c r="AH22">
        <v>0</v>
      </c>
      <c r="AI22">
        <v>0</v>
      </c>
      <c r="AJ22">
        <v>0</v>
      </c>
      <c r="AK22">
        <v>11.458113729284072</v>
      </c>
      <c r="AL22">
        <v>0</v>
      </c>
      <c r="AM22">
        <v>4.7122724429137968</v>
      </c>
      <c r="AN22">
        <v>0</v>
      </c>
      <c r="AO22">
        <v>0</v>
      </c>
      <c r="AP22">
        <v>0.11314556543519098</v>
      </c>
      <c r="AQ22">
        <v>0</v>
      </c>
      <c r="AR22">
        <v>20.47746761177207</v>
      </c>
      <c r="AS22">
        <v>14.086819303694428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29.274572128068485</v>
      </c>
      <c r="BB22">
        <f t="shared" si="0"/>
        <v>671.07404337596381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256.98565576105665</v>
      </c>
      <c r="L23">
        <v>6.3243166981575412</v>
      </c>
      <c r="M23">
        <v>63.117490233866775</v>
      </c>
      <c r="N23">
        <v>51.512225458161055</v>
      </c>
      <c r="O23">
        <v>36.35107717098073</v>
      </c>
      <c r="P23">
        <v>19.631005215617606</v>
      </c>
      <c r="Q23">
        <v>9.106138416310241</v>
      </c>
      <c r="R23">
        <v>18.436154974563184</v>
      </c>
      <c r="S23">
        <v>11.501802546111765</v>
      </c>
      <c r="T23">
        <v>0</v>
      </c>
      <c r="U23">
        <v>52.045101394735831</v>
      </c>
      <c r="V23">
        <v>6.2929921748763276</v>
      </c>
      <c r="W23">
        <v>15.36174103160794</v>
      </c>
      <c r="X23">
        <v>65.148698326103798</v>
      </c>
      <c r="Y23">
        <v>0</v>
      </c>
      <c r="Z23">
        <v>2.8943500012523482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5.686335168127739</v>
      </c>
      <c r="AG23">
        <v>29.110218529847629</v>
      </c>
      <c r="AH23">
        <v>1.2678703433521183</v>
      </c>
      <c r="AI23">
        <v>0</v>
      </c>
      <c r="AJ23">
        <v>0</v>
      </c>
      <c r="AK23">
        <v>11.458113729284072</v>
      </c>
      <c r="AL23">
        <v>0</v>
      </c>
      <c r="AM23">
        <v>7.0541290970569825</v>
      </c>
      <c r="AN23">
        <v>0</v>
      </c>
      <c r="AO23">
        <v>0</v>
      </c>
      <c r="AP23">
        <v>0.11314556543519098</v>
      </c>
      <c r="AQ23">
        <v>0</v>
      </c>
      <c r="AR23">
        <v>20.47746761177207</v>
      </c>
      <c r="AS23">
        <v>14.086819303694428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29.425647077832416</v>
      </c>
      <c r="BB23">
        <f t="shared" si="0"/>
        <v>674.53720167413951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256.98565576105665</v>
      </c>
      <c r="L24">
        <v>6.3243166981575412</v>
      </c>
      <c r="M24">
        <v>63.117490233866775</v>
      </c>
      <c r="N24">
        <v>51.512225458161055</v>
      </c>
      <c r="O24">
        <v>36.35107717098073</v>
      </c>
      <c r="P24">
        <v>19.631005215617606</v>
      </c>
      <c r="Q24">
        <v>9.106138416310241</v>
      </c>
      <c r="R24">
        <v>18.436154974563184</v>
      </c>
      <c r="S24">
        <v>11.501802546111765</v>
      </c>
      <c r="T24">
        <v>0</v>
      </c>
      <c r="U24">
        <v>52.045101394735831</v>
      </c>
      <c r="V24">
        <v>6.2929921748763276</v>
      </c>
      <c r="W24">
        <v>15.36174103160794</v>
      </c>
      <c r="X24">
        <v>65.148698326103798</v>
      </c>
      <c r="Y24">
        <v>0</v>
      </c>
      <c r="Z24">
        <v>2.8943500012523482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5.686335168127739</v>
      </c>
      <c r="AG24">
        <v>29.110218529847629</v>
      </c>
      <c r="AH24">
        <v>8.4524709007514058</v>
      </c>
      <c r="AI24">
        <v>0</v>
      </c>
      <c r="AJ24">
        <v>0</v>
      </c>
      <c r="AK24">
        <v>11.458113729284072</v>
      </c>
      <c r="AL24">
        <v>0</v>
      </c>
      <c r="AM24">
        <v>7.0541290970569825</v>
      </c>
      <c r="AN24">
        <v>0</v>
      </c>
      <c r="AO24">
        <v>0</v>
      </c>
      <c r="AP24">
        <v>0.11314556543519098</v>
      </c>
      <c r="AQ24">
        <v>9.4535440797328327</v>
      </c>
      <c r="AR24">
        <v>23.159040751408892</v>
      </c>
      <c r="AS24">
        <v>14.086819303694428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30.233211280901358</v>
      </c>
      <c r="BB24">
        <f t="shared" si="0"/>
        <v>693.04935524783946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256.98364537877154</v>
      </c>
      <c r="L25">
        <v>6.3243166981575412</v>
      </c>
      <c r="M25">
        <v>63.117490233866775</v>
      </c>
      <c r="N25">
        <v>51.512225458161055</v>
      </c>
      <c r="O25">
        <v>36.35107717098073</v>
      </c>
      <c r="P25">
        <v>19.631005215617606</v>
      </c>
      <c r="Q25">
        <v>9.106138416310241</v>
      </c>
      <c r="R25">
        <v>18.434240066106536</v>
      </c>
      <c r="S25">
        <v>11.502634591731118</v>
      </c>
      <c r="T25">
        <v>0</v>
      </c>
      <c r="U25">
        <v>52.045101394735831</v>
      </c>
      <c r="V25">
        <v>6.2929921748763276</v>
      </c>
      <c r="W25">
        <v>15.36174103160794</v>
      </c>
      <c r="X25">
        <v>65.148698326103798</v>
      </c>
      <c r="Y25">
        <v>0</v>
      </c>
      <c r="Z25">
        <v>4.8579223544145274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5.686335168127739</v>
      </c>
      <c r="AG25">
        <v>29.110218529847629</v>
      </c>
      <c r="AH25">
        <v>10.142964991129199</v>
      </c>
      <c r="AI25">
        <v>0</v>
      </c>
      <c r="AJ25">
        <v>0</v>
      </c>
      <c r="AK25">
        <v>11.458113729284072</v>
      </c>
      <c r="AL25">
        <v>0</v>
      </c>
      <c r="AM25">
        <v>7.0541290970569825</v>
      </c>
      <c r="AN25">
        <v>0</v>
      </c>
      <c r="AO25">
        <v>0</v>
      </c>
      <c r="AP25">
        <v>0.11314556543519098</v>
      </c>
      <c r="AQ25">
        <v>28.360630836986015</v>
      </c>
      <c r="AR25">
        <v>23.159040751408892</v>
      </c>
      <c r="AS25">
        <v>14.086819303694428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31.17613818704838</v>
      </c>
      <c r="BB25">
        <f t="shared" si="0"/>
        <v>714.66448829736328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256.98364537877154</v>
      </c>
      <c r="L26">
        <v>6.3243166981575412</v>
      </c>
      <c r="M26">
        <v>63.117490233866775</v>
      </c>
      <c r="N26">
        <v>51.512225458161055</v>
      </c>
      <c r="O26">
        <v>36.35107717098073</v>
      </c>
      <c r="P26">
        <v>19.631005215617606</v>
      </c>
      <c r="Q26">
        <v>9.106138416310241</v>
      </c>
      <c r="R26">
        <v>18.434240066106536</v>
      </c>
      <c r="S26">
        <v>11.502634591731118</v>
      </c>
      <c r="T26">
        <v>0</v>
      </c>
      <c r="U26">
        <v>52.045101394735831</v>
      </c>
      <c r="V26">
        <v>6.2929921748763276</v>
      </c>
      <c r="W26">
        <v>15.36174103160794</v>
      </c>
      <c r="X26">
        <v>65.148698326103798</v>
      </c>
      <c r="Y26">
        <v>0</v>
      </c>
      <c r="Z26">
        <v>4.8579223544145274</v>
      </c>
      <c r="AA26">
        <v>1.6746583243581716</v>
      </c>
      <c r="AB26">
        <v>1.4906794399916508</v>
      </c>
      <c r="AC26">
        <v>0</v>
      </c>
      <c r="AD26">
        <v>0</v>
      </c>
      <c r="AE26">
        <v>0</v>
      </c>
      <c r="AF26">
        <v>5.686335168127739</v>
      </c>
      <c r="AG26">
        <v>29.110218529847629</v>
      </c>
      <c r="AH26">
        <v>19.018060087768731</v>
      </c>
      <c r="AI26">
        <v>0</v>
      </c>
      <c r="AJ26">
        <v>0</v>
      </c>
      <c r="AK26">
        <v>11.458113729284072</v>
      </c>
      <c r="AL26">
        <v>0</v>
      </c>
      <c r="AM26">
        <v>7.0541290970569825</v>
      </c>
      <c r="AN26">
        <v>0</v>
      </c>
      <c r="AO26">
        <v>0</v>
      </c>
      <c r="AP26">
        <v>0.11314556543519098</v>
      </c>
      <c r="AQ26">
        <v>28.360630836986015</v>
      </c>
      <c r="AR26">
        <v>23.159040751408892</v>
      </c>
      <c r="AS26">
        <v>14.086819303694428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31.679428280637737</v>
      </c>
      <c r="BB26">
        <f t="shared" si="0"/>
        <v>726.20163106476321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256.98364537877154</v>
      </c>
      <c r="L27">
        <v>6.3243166981575412</v>
      </c>
      <c r="M27">
        <v>63.117490233866775</v>
      </c>
      <c r="N27">
        <v>51.512225458161055</v>
      </c>
      <c r="O27">
        <v>36.35107717098073</v>
      </c>
      <c r="P27">
        <v>19.631005215617606</v>
      </c>
      <c r="Q27">
        <v>9.1046912486188258</v>
      </c>
      <c r="R27">
        <v>18.434240066106536</v>
      </c>
      <c r="S27">
        <v>11.501579454435749</v>
      </c>
      <c r="T27">
        <v>0</v>
      </c>
      <c r="U27">
        <v>52.045101394735831</v>
      </c>
      <c r="V27">
        <v>6.2929921748763276</v>
      </c>
      <c r="W27">
        <v>15.36174103160794</v>
      </c>
      <c r="X27">
        <v>65.148698326103798</v>
      </c>
      <c r="Y27">
        <v>0</v>
      </c>
      <c r="Z27">
        <v>4.8579223544145274</v>
      </c>
      <c r="AA27">
        <v>6.1753023418910464</v>
      </c>
      <c r="AB27">
        <v>5.8434630658526396</v>
      </c>
      <c r="AC27">
        <v>3.4147766356710489</v>
      </c>
      <c r="AD27">
        <v>4.0724990983093301</v>
      </c>
      <c r="AE27">
        <v>0</v>
      </c>
      <c r="AF27">
        <v>5.686335168127739</v>
      </c>
      <c r="AG27">
        <v>29.110218529847629</v>
      </c>
      <c r="AH27">
        <v>31.274142916301393</v>
      </c>
      <c r="AI27">
        <v>1.7068708631809639</v>
      </c>
      <c r="AJ27">
        <v>0</v>
      </c>
      <c r="AK27">
        <v>11.458113729284072</v>
      </c>
      <c r="AL27">
        <v>0</v>
      </c>
      <c r="AM27">
        <v>7.0541290970569825</v>
      </c>
      <c r="AN27">
        <v>0</v>
      </c>
      <c r="AO27">
        <v>0</v>
      </c>
      <c r="AP27">
        <v>0.11314556543519098</v>
      </c>
      <c r="AQ27">
        <v>28.360630836986015</v>
      </c>
      <c r="AR27">
        <v>20.47746761177207</v>
      </c>
      <c r="AS27">
        <v>14.086819303694428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32.833926792540339</v>
      </c>
      <c r="BB27">
        <f t="shared" si="0"/>
        <v>752.66671417732505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256.98364537877154</v>
      </c>
      <c r="L28">
        <v>6.3243166981575412</v>
      </c>
      <c r="M28">
        <v>63.117490233866775</v>
      </c>
      <c r="N28">
        <v>51.512225458161055</v>
      </c>
      <c r="O28">
        <v>36.35107717098073</v>
      </c>
      <c r="P28">
        <v>19.631005215617606</v>
      </c>
      <c r="Q28">
        <v>9.1046912486188258</v>
      </c>
      <c r="R28">
        <v>18.434240066106536</v>
      </c>
      <c r="S28">
        <v>11.501579454435749</v>
      </c>
      <c r="T28">
        <v>0</v>
      </c>
      <c r="U28">
        <v>52.045101394735831</v>
      </c>
      <c r="V28">
        <v>6.2929921748763276</v>
      </c>
      <c r="W28">
        <v>15.36174103160794</v>
      </c>
      <c r="X28">
        <v>65.148698326103798</v>
      </c>
      <c r="Y28">
        <v>0</v>
      </c>
      <c r="Z28">
        <v>4.8579223544145274</v>
      </c>
      <c r="AA28">
        <v>7.849960666249217</v>
      </c>
      <c r="AB28">
        <v>11.74655325579211</v>
      </c>
      <c r="AC28">
        <v>6.8295537191609261</v>
      </c>
      <c r="AD28">
        <v>8.144998644854935</v>
      </c>
      <c r="AE28">
        <v>0</v>
      </c>
      <c r="AF28">
        <v>9.7083770990398666</v>
      </c>
      <c r="AG28">
        <v>29.110218529847629</v>
      </c>
      <c r="AH28">
        <v>41.712945068983501</v>
      </c>
      <c r="AI28">
        <v>7.396439959298684</v>
      </c>
      <c r="AJ28">
        <v>0</v>
      </c>
      <c r="AK28">
        <v>11.458113729284072</v>
      </c>
      <c r="AL28">
        <v>0</v>
      </c>
      <c r="AM28">
        <v>7.0541290970569825</v>
      </c>
      <c r="AN28">
        <v>0</v>
      </c>
      <c r="AO28">
        <v>0</v>
      </c>
      <c r="AP28">
        <v>0.11314556543519098</v>
      </c>
      <c r="AQ28">
        <v>28.360630836986015</v>
      </c>
      <c r="AR28">
        <v>20.47746761177207</v>
      </c>
      <c r="AS28">
        <v>14.086819303694428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34.305932114485422</v>
      </c>
      <c r="BB28">
        <f t="shared" si="0"/>
        <v>786.41014717942505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256.98364537877154</v>
      </c>
      <c r="L29">
        <v>6.3243166981575412</v>
      </c>
      <c r="M29">
        <v>63.117490233866775</v>
      </c>
      <c r="N29">
        <v>51.512225458161055</v>
      </c>
      <c r="O29">
        <v>36.35107717098073</v>
      </c>
      <c r="P29">
        <v>19.631005215617606</v>
      </c>
      <c r="Q29">
        <v>9.1046912486188258</v>
      </c>
      <c r="R29">
        <v>18.434240066106536</v>
      </c>
      <c r="S29">
        <v>11.501579454435749</v>
      </c>
      <c r="T29">
        <v>0</v>
      </c>
      <c r="U29">
        <v>52.045101394735831</v>
      </c>
      <c r="V29">
        <v>6.2929921748763276</v>
      </c>
      <c r="W29">
        <v>15.36174103160794</v>
      </c>
      <c r="X29">
        <v>65.148698326103798</v>
      </c>
      <c r="Y29">
        <v>0</v>
      </c>
      <c r="Z29">
        <v>5.7887004608641206</v>
      </c>
      <c r="AA29">
        <v>12.409218311834691</v>
      </c>
      <c r="AB29">
        <v>17.673494116990188</v>
      </c>
      <c r="AC29">
        <v>12.98924212419119</v>
      </c>
      <c r="AD29">
        <v>12.217497743164266</v>
      </c>
      <c r="AE29">
        <v>0</v>
      </c>
      <c r="AF29">
        <v>11.650052660509287</v>
      </c>
      <c r="AG29">
        <v>29.110218529847629</v>
      </c>
      <c r="AH29">
        <v>50.714826302233348</v>
      </c>
      <c r="AI29">
        <v>7.396439959298684</v>
      </c>
      <c r="AJ29">
        <v>0</v>
      </c>
      <c r="AK29">
        <v>11.458113729284072</v>
      </c>
      <c r="AL29">
        <v>0</v>
      </c>
      <c r="AM29">
        <v>7.0541290970569825</v>
      </c>
      <c r="AN29">
        <v>0</v>
      </c>
      <c r="AO29">
        <v>0</v>
      </c>
      <c r="AP29">
        <v>0.11314556543519098</v>
      </c>
      <c r="AQ29">
        <v>28.360630836986015</v>
      </c>
      <c r="AR29">
        <v>20.47746761177207</v>
      </c>
      <c r="AS29">
        <v>14.086819303694428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35.66830784857742</v>
      </c>
      <c r="BB29">
        <f t="shared" si="0"/>
        <v>817.64049235662492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256.98364537877154</v>
      </c>
      <c r="L30">
        <v>6.3243166981575412</v>
      </c>
      <c r="M30">
        <v>63.117490233866775</v>
      </c>
      <c r="N30">
        <v>51.512225458161055</v>
      </c>
      <c r="O30">
        <v>36.35107717098073</v>
      </c>
      <c r="P30">
        <v>19.631005215617606</v>
      </c>
      <c r="Q30">
        <v>9.1046912486188258</v>
      </c>
      <c r="R30">
        <v>18.434240066106536</v>
      </c>
      <c r="S30">
        <v>11.501579454435749</v>
      </c>
      <c r="T30">
        <v>0</v>
      </c>
      <c r="U30">
        <v>52.045101394735831</v>
      </c>
      <c r="V30">
        <v>6.2929921748763276</v>
      </c>
      <c r="W30">
        <v>15.36174103160794</v>
      </c>
      <c r="X30">
        <v>65.148698326103798</v>
      </c>
      <c r="Y30">
        <v>0</v>
      </c>
      <c r="Z30">
        <v>5.7887004608641206</v>
      </c>
      <c r="AA30">
        <v>12.409218311834691</v>
      </c>
      <c r="AB30">
        <v>17.673494116990188</v>
      </c>
      <c r="AC30">
        <v>12.98924212419119</v>
      </c>
      <c r="AD30">
        <v>12.217497743164266</v>
      </c>
      <c r="AE30">
        <v>0</v>
      </c>
      <c r="AF30">
        <v>11.650052660509287</v>
      </c>
      <c r="AG30">
        <v>29.110218529847629</v>
      </c>
      <c r="AH30">
        <v>52.194008967960755</v>
      </c>
      <c r="AI30">
        <v>7.396439959298684</v>
      </c>
      <c r="AJ30">
        <v>0</v>
      </c>
      <c r="AK30">
        <v>11.458113729284072</v>
      </c>
      <c r="AL30">
        <v>0</v>
      </c>
      <c r="AM30">
        <v>7.0541290970569825</v>
      </c>
      <c r="AN30">
        <v>0</v>
      </c>
      <c r="AO30">
        <v>0</v>
      </c>
      <c r="AP30">
        <v>0.11314556543519098</v>
      </c>
      <c r="AQ30">
        <v>28.360630836986015</v>
      </c>
      <c r="AR30">
        <v>20.47746761177207</v>
      </c>
      <c r="AS30">
        <v>14.086819303694428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35.730137684004823</v>
      </c>
      <c r="BB30">
        <f t="shared" si="0"/>
        <v>819.05784518692496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256.98364537877154</v>
      </c>
      <c r="L31">
        <v>6.3243166981575412</v>
      </c>
      <c r="M31">
        <v>63.117490233866775</v>
      </c>
      <c r="N31">
        <v>51.512225458161055</v>
      </c>
      <c r="O31">
        <v>36.35107717098073</v>
      </c>
      <c r="P31">
        <v>19.631005215617606</v>
      </c>
      <c r="Q31">
        <v>9.1046912486188258</v>
      </c>
      <c r="R31">
        <v>18.434240066106536</v>
      </c>
      <c r="S31">
        <v>11.501579454435749</v>
      </c>
      <c r="T31">
        <v>0</v>
      </c>
      <c r="U31">
        <v>52.045101394735831</v>
      </c>
      <c r="V31">
        <v>6.2929921748763276</v>
      </c>
      <c r="W31">
        <v>15.36174103160794</v>
      </c>
      <c r="X31">
        <v>65.148698326103798</v>
      </c>
      <c r="Y31">
        <v>0</v>
      </c>
      <c r="Z31">
        <v>5.7887004608641206</v>
      </c>
      <c r="AA31">
        <v>12.409218311834691</v>
      </c>
      <c r="AB31">
        <v>17.673494116990188</v>
      </c>
      <c r="AC31">
        <v>12.98924212419119</v>
      </c>
      <c r="AD31">
        <v>12.217497743164266</v>
      </c>
      <c r="AE31">
        <v>0</v>
      </c>
      <c r="AF31">
        <v>11.650052660509287</v>
      </c>
      <c r="AG31">
        <v>29.110218529847629</v>
      </c>
      <c r="AH31">
        <v>52.194008967960755</v>
      </c>
      <c r="AI31">
        <v>7.396439959298684</v>
      </c>
      <c r="AJ31">
        <v>0</v>
      </c>
      <c r="AK31">
        <v>11.458113729284072</v>
      </c>
      <c r="AL31">
        <v>0</v>
      </c>
      <c r="AM31">
        <v>7.0541290970569825</v>
      </c>
      <c r="AN31">
        <v>0</v>
      </c>
      <c r="AO31">
        <v>0</v>
      </c>
      <c r="AP31">
        <v>0.11314556543519098</v>
      </c>
      <c r="AQ31">
        <v>28.360630836986015</v>
      </c>
      <c r="AR31">
        <v>23.159040751408892</v>
      </c>
      <c r="AS31">
        <v>14.086819303694428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35.84222744124164</v>
      </c>
      <c r="BB31">
        <f t="shared" si="0"/>
        <v>821.62732856932485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256.98364537877154</v>
      </c>
      <c r="L32">
        <v>6.3243166981575412</v>
      </c>
      <c r="M32">
        <v>63.117490233866775</v>
      </c>
      <c r="N32">
        <v>51.512225458161055</v>
      </c>
      <c r="O32">
        <v>36.35107717098073</v>
      </c>
      <c r="P32">
        <v>19.631005215617606</v>
      </c>
      <c r="Q32">
        <v>9.1046912486188258</v>
      </c>
      <c r="R32">
        <v>18.434240066106536</v>
      </c>
      <c r="S32">
        <v>11.501579454435749</v>
      </c>
      <c r="T32">
        <v>0</v>
      </c>
      <c r="U32">
        <v>52.045101394735831</v>
      </c>
      <c r="V32">
        <v>6.2929921748763276</v>
      </c>
      <c r="W32">
        <v>15.36174103160794</v>
      </c>
      <c r="X32">
        <v>65.148698326103798</v>
      </c>
      <c r="Y32">
        <v>0</v>
      </c>
      <c r="Z32">
        <v>5.7887004608641206</v>
      </c>
      <c r="AA32">
        <v>12.409218311834691</v>
      </c>
      <c r="AB32">
        <v>17.673494116990188</v>
      </c>
      <c r="AC32">
        <v>12.98924212419119</v>
      </c>
      <c r="AD32">
        <v>12.217497743164266</v>
      </c>
      <c r="AE32">
        <v>0</v>
      </c>
      <c r="AF32">
        <v>11.650052660509287</v>
      </c>
      <c r="AG32">
        <v>29.110218529847629</v>
      </c>
      <c r="AH32">
        <v>52.194008967960755</v>
      </c>
      <c r="AI32">
        <v>7.396439959298684</v>
      </c>
      <c r="AJ32">
        <v>0</v>
      </c>
      <c r="AK32">
        <v>11.458113729284072</v>
      </c>
      <c r="AL32">
        <v>0</v>
      </c>
      <c r="AM32">
        <v>7.0541290970569825</v>
      </c>
      <c r="AN32">
        <v>0</v>
      </c>
      <c r="AO32">
        <v>0</v>
      </c>
      <c r="AP32">
        <v>0.11314556543519098</v>
      </c>
      <c r="AQ32">
        <v>28.360630836986015</v>
      </c>
      <c r="AR32">
        <v>23.159040751408892</v>
      </c>
      <c r="AS32">
        <v>14.086819303694428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35.84222744124164</v>
      </c>
      <c r="BB32">
        <f t="shared" si="0"/>
        <v>821.62732856932485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256.98364537877154</v>
      </c>
      <c r="L33">
        <v>6.3243166981575412</v>
      </c>
      <c r="M33">
        <v>63.117490233866775</v>
      </c>
      <c r="N33">
        <v>51.512225458161055</v>
      </c>
      <c r="O33">
        <v>36.35107717098073</v>
      </c>
      <c r="P33">
        <v>19.631005215617606</v>
      </c>
      <c r="Q33">
        <v>8.8889498133910827</v>
      </c>
      <c r="R33">
        <v>18.434240066106536</v>
      </c>
      <c r="S33">
        <v>11.501579454435749</v>
      </c>
      <c r="T33">
        <v>0</v>
      </c>
      <c r="U33">
        <v>52.045101394735831</v>
      </c>
      <c r="V33">
        <v>6.2929921748763276</v>
      </c>
      <c r="W33">
        <v>15.36174103160794</v>
      </c>
      <c r="X33">
        <v>65.148698326103798</v>
      </c>
      <c r="Y33">
        <v>0</v>
      </c>
      <c r="Z33">
        <v>5.7887004608641206</v>
      </c>
      <c r="AA33">
        <v>12.409218311834691</v>
      </c>
      <c r="AB33">
        <v>17.673494116990188</v>
      </c>
      <c r="AC33">
        <v>12.98924212419119</v>
      </c>
      <c r="AD33">
        <v>12.217497743164266</v>
      </c>
      <c r="AE33">
        <v>0</v>
      </c>
      <c r="AF33">
        <v>11.650052660509287</v>
      </c>
      <c r="AG33">
        <v>29.110218529847629</v>
      </c>
      <c r="AH33">
        <v>52.194008967960755</v>
      </c>
      <c r="AI33">
        <v>7.396439959298684</v>
      </c>
      <c r="AJ33">
        <v>0</v>
      </c>
      <c r="AK33">
        <v>11.458113729284072</v>
      </c>
      <c r="AL33">
        <v>0</v>
      </c>
      <c r="AM33">
        <v>7.0541290970569825</v>
      </c>
      <c r="AN33">
        <v>0</v>
      </c>
      <c r="AO33">
        <v>0</v>
      </c>
      <c r="AP33">
        <v>0.11314556543519098</v>
      </c>
      <c r="AQ33">
        <v>28.360630836986015</v>
      </c>
      <c r="AR33">
        <v>23.159040751408892</v>
      </c>
      <c r="AS33">
        <v>14.086819303694428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35.833209449249118</v>
      </c>
      <c r="BB33">
        <f t="shared" si="0"/>
        <v>821.42060512608964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256.98364537877154</v>
      </c>
      <c r="L34">
        <v>6.3243166981575412</v>
      </c>
      <c r="M34">
        <v>63.117490233866775</v>
      </c>
      <c r="N34">
        <v>51.512225458161055</v>
      </c>
      <c r="O34">
        <v>36.35107717098073</v>
      </c>
      <c r="P34">
        <v>19.631005215617606</v>
      </c>
      <c r="Q34">
        <v>8.8889498133910827</v>
      </c>
      <c r="R34">
        <v>18.434240066106536</v>
      </c>
      <c r="S34">
        <v>11.501579454435749</v>
      </c>
      <c r="T34">
        <v>0</v>
      </c>
      <c r="U34">
        <v>52.045101394735831</v>
      </c>
      <c r="V34">
        <v>6.2929921748763276</v>
      </c>
      <c r="W34">
        <v>15.36174103160794</v>
      </c>
      <c r="X34">
        <v>65.148698326103798</v>
      </c>
      <c r="Y34">
        <v>0</v>
      </c>
      <c r="Z34">
        <v>5.7887004608641206</v>
      </c>
      <c r="AA34">
        <v>12.409218311834691</v>
      </c>
      <c r="AB34">
        <v>17.673494116990188</v>
      </c>
      <c r="AC34">
        <v>12.98924212419119</v>
      </c>
      <c r="AD34">
        <v>12.217497743164266</v>
      </c>
      <c r="AE34">
        <v>0</v>
      </c>
      <c r="AF34">
        <v>11.650052660509287</v>
      </c>
      <c r="AG34">
        <v>29.110218529847629</v>
      </c>
      <c r="AH34">
        <v>52.194008967960755</v>
      </c>
      <c r="AI34">
        <v>1.7068708631809639</v>
      </c>
      <c r="AJ34">
        <v>0</v>
      </c>
      <c r="AK34">
        <v>11.458113729284072</v>
      </c>
      <c r="AL34">
        <v>0</v>
      </c>
      <c r="AM34">
        <v>7.0541290970569825</v>
      </c>
      <c r="AN34">
        <v>0</v>
      </c>
      <c r="AO34">
        <v>0</v>
      </c>
      <c r="AP34">
        <v>0.11314556543519098</v>
      </c>
      <c r="AQ34">
        <v>28.360630836986015</v>
      </c>
      <c r="AR34">
        <v>21.208805740763932</v>
      </c>
      <c r="AS34">
        <v>14.086819303694428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35.513865637586441</v>
      </c>
      <c r="BB34">
        <f t="shared" si="0"/>
        <v>814.10014483098962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256.98364537877154</v>
      </c>
      <c r="L35">
        <v>6.3243166981575412</v>
      </c>
      <c r="M35">
        <v>63.117490233866775</v>
      </c>
      <c r="N35">
        <v>51.512225458161055</v>
      </c>
      <c r="O35">
        <v>36.35107717098073</v>
      </c>
      <c r="P35">
        <v>19.631005215617606</v>
      </c>
      <c r="Q35">
        <v>8.8889498133910827</v>
      </c>
      <c r="R35">
        <v>18.434240066106536</v>
      </c>
      <c r="S35">
        <v>11.501579454435749</v>
      </c>
      <c r="T35">
        <v>0</v>
      </c>
      <c r="U35">
        <v>52.045101394735831</v>
      </c>
      <c r="V35">
        <v>6.2929921748763276</v>
      </c>
      <c r="W35">
        <v>15.36174103160794</v>
      </c>
      <c r="X35">
        <v>65.148698326103798</v>
      </c>
      <c r="Y35">
        <v>0</v>
      </c>
      <c r="Z35">
        <v>5.7887004608641206</v>
      </c>
      <c r="AA35">
        <v>12.409218311834691</v>
      </c>
      <c r="AB35">
        <v>17.673494116990188</v>
      </c>
      <c r="AC35">
        <v>12.98924212419119</v>
      </c>
      <c r="AD35">
        <v>8.144998644854935</v>
      </c>
      <c r="AE35">
        <v>0</v>
      </c>
      <c r="AF35">
        <v>11.650052660509287</v>
      </c>
      <c r="AG35">
        <v>29.110218529847629</v>
      </c>
      <c r="AH35">
        <v>52.194008967960755</v>
      </c>
      <c r="AI35">
        <v>0</v>
      </c>
      <c r="AJ35">
        <v>0</v>
      </c>
      <c r="AK35">
        <v>11.458113729284072</v>
      </c>
      <c r="AL35">
        <v>0</v>
      </c>
      <c r="AM35">
        <v>7.0541290970569825</v>
      </c>
      <c r="AN35">
        <v>0</v>
      </c>
      <c r="AO35">
        <v>0</v>
      </c>
      <c r="AP35">
        <v>0.33943623794614908</v>
      </c>
      <c r="AQ35">
        <v>28.360630836986015</v>
      </c>
      <c r="AR35">
        <v>21.208805740763932</v>
      </c>
      <c r="AS35">
        <v>14.086819303694428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35.281746923307097</v>
      </c>
      <c r="BB35">
        <f t="shared" si="0"/>
        <v>808.7791842562898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256.98364537877154</v>
      </c>
      <c r="L36">
        <v>6.3243166981575412</v>
      </c>
      <c r="M36">
        <v>63.117490233866775</v>
      </c>
      <c r="N36">
        <v>51.512225458161055</v>
      </c>
      <c r="O36">
        <v>36.35107717098073</v>
      </c>
      <c r="P36">
        <v>19.631005215617606</v>
      </c>
      <c r="Q36">
        <v>8.8889498133910827</v>
      </c>
      <c r="R36">
        <v>18.434240066106536</v>
      </c>
      <c r="S36">
        <v>11.501579454435749</v>
      </c>
      <c r="T36">
        <v>0</v>
      </c>
      <c r="U36">
        <v>52.045101394735831</v>
      </c>
      <c r="V36">
        <v>6.2929921748763276</v>
      </c>
      <c r="W36">
        <v>15.36174103160794</v>
      </c>
      <c r="X36">
        <v>65.148698326103798</v>
      </c>
      <c r="Y36">
        <v>0</v>
      </c>
      <c r="Z36">
        <v>2.8943500012523482</v>
      </c>
      <c r="AA36">
        <v>7.849960666249217</v>
      </c>
      <c r="AB36">
        <v>11.782329262680022</v>
      </c>
      <c r="AC36">
        <v>6.8295537191609261</v>
      </c>
      <c r="AD36">
        <v>4.0724990983093301</v>
      </c>
      <c r="AE36">
        <v>0</v>
      </c>
      <c r="AF36">
        <v>5.686335168127739</v>
      </c>
      <c r="AG36">
        <v>29.110218529847629</v>
      </c>
      <c r="AH36">
        <v>41.755207264141099</v>
      </c>
      <c r="AI36">
        <v>0</v>
      </c>
      <c r="AJ36">
        <v>0</v>
      </c>
      <c r="AK36">
        <v>11.458113729284072</v>
      </c>
      <c r="AL36">
        <v>0</v>
      </c>
      <c r="AM36">
        <v>7.0541290970569825</v>
      </c>
      <c r="AN36">
        <v>0</v>
      </c>
      <c r="AO36">
        <v>0</v>
      </c>
      <c r="AP36">
        <v>0.33943623794614908</v>
      </c>
      <c r="AQ36">
        <v>28.360630836986015</v>
      </c>
      <c r="AR36">
        <v>21.208805740763932</v>
      </c>
      <c r="AS36">
        <v>14.086819303694428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33.610604654822623</v>
      </c>
      <c r="BB36">
        <f t="shared" si="0"/>
        <v>770.47084641748972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256.98364537877154</v>
      </c>
      <c r="L37">
        <v>6.3243166981575412</v>
      </c>
      <c r="M37">
        <v>63.117490233866775</v>
      </c>
      <c r="N37">
        <v>51.512225458161055</v>
      </c>
      <c r="O37">
        <v>36.35107717098073</v>
      </c>
      <c r="P37">
        <v>19.631005215617606</v>
      </c>
      <c r="Q37">
        <v>8.8889498133910827</v>
      </c>
      <c r="R37">
        <v>18.434240066106536</v>
      </c>
      <c r="S37">
        <v>11.501579454435749</v>
      </c>
      <c r="T37">
        <v>0</v>
      </c>
      <c r="U37">
        <v>52.045101394735831</v>
      </c>
      <c r="V37">
        <v>6.2929921748763276</v>
      </c>
      <c r="W37">
        <v>15.36174103160794</v>
      </c>
      <c r="X37">
        <v>65.148698326103798</v>
      </c>
      <c r="Y37">
        <v>0</v>
      </c>
      <c r="Z37">
        <v>2.8943500012523482</v>
      </c>
      <c r="AA37">
        <v>6.1753023418910464</v>
      </c>
      <c r="AB37">
        <v>11.782329262680022</v>
      </c>
      <c r="AC37">
        <v>3.4147766356710489</v>
      </c>
      <c r="AD37">
        <v>0</v>
      </c>
      <c r="AE37">
        <v>0</v>
      </c>
      <c r="AF37">
        <v>5.686335168127739</v>
      </c>
      <c r="AG37">
        <v>29.110218529847629</v>
      </c>
      <c r="AH37">
        <v>31.316405111458984</v>
      </c>
      <c r="AI37">
        <v>0</v>
      </c>
      <c r="AJ37">
        <v>0</v>
      </c>
      <c r="AK37">
        <v>11.458113729284072</v>
      </c>
      <c r="AL37">
        <v>0</v>
      </c>
      <c r="AM37">
        <v>7.0541290970569825</v>
      </c>
      <c r="AN37">
        <v>0</v>
      </c>
      <c r="AO37">
        <v>0</v>
      </c>
      <c r="AP37">
        <v>0.33943623794614908</v>
      </c>
      <c r="AQ37">
        <v>28.360630836986015</v>
      </c>
      <c r="AR37">
        <v>21.208805740763932</v>
      </c>
      <c r="AS37">
        <v>14.086819303694428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32.791293862483137</v>
      </c>
      <c r="BB37">
        <f t="shared" si="0"/>
        <v>751.68942055098978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256.98364537877154</v>
      </c>
      <c r="L38">
        <v>6.3243166981575412</v>
      </c>
      <c r="M38">
        <v>63.117490233866775</v>
      </c>
      <c r="N38">
        <v>51.512225458161055</v>
      </c>
      <c r="O38">
        <v>36.35107717098073</v>
      </c>
      <c r="P38">
        <v>19.631005215617606</v>
      </c>
      <c r="Q38">
        <v>8.8889498133910827</v>
      </c>
      <c r="R38">
        <v>18.434240066106536</v>
      </c>
      <c r="S38">
        <v>11.501579454435749</v>
      </c>
      <c r="T38">
        <v>0</v>
      </c>
      <c r="U38">
        <v>52.045101394735831</v>
      </c>
      <c r="V38">
        <v>6.2929921748763276</v>
      </c>
      <c r="W38">
        <v>15.36174103160794</v>
      </c>
      <c r="X38">
        <v>65.148698326103798</v>
      </c>
      <c r="Y38">
        <v>0</v>
      </c>
      <c r="Z38">
        <v>2.8943500012523482</v>
      </c>
      <c r="AA38">
        <v>4.3959781014402006</v>
      </c>
      <c r="AB38">
        <v>5.8434630658526396</v>
      </c>
      <c r="AC38">
        <v>0</v>
      </c>
      <c r="AD38">
        <v>0</v>
      </c>
      <c r="AE38">
        <v>0</v>
      </c>
      <c r="AF38">
        <v>5.686335168127739</v>
      </c>
      <c r="AG38">
        <v>29.110218529847629</v>
      </c>
      <c r="AH38">
        <v>16.904942250365266</v>
      </c>
      <c r="AI38">
        <v>0</v>
      </c>
      <c r="AJ38">
        <v>0</v>
      </c>
      <c r="AK38">
        <v>11.458113729284072</v>
      </c>
      <c r="AL38">
        <v>0</v>
      </c>
      <c r="AM38">
        <v>7.0541290970569825</v>
      </c>
      <c r="AN38">
        <v>0</v>
      </c>
      <c r="AO38">
        <v>0</v>
      </c>
      <c r="AP38">
        <v>0.33943623794614908</v>
      </c>
      <c r="AQ38">
        <v>28.360630836986015</v>
      </c>
      <c r="AR38">
        <v>21.208805740763932</v>
      </c>
      <c r="AS38">
        <v>14.086819303694428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31.723536691240135</v>
      </c>
      <c r="BB38">
        <f t="shared" si="0"/>
        <v>727.21274778818974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256.98364537877154</v>
      </c>
      <c r="L39">
        <v>6.3243166981575412</v>
      </c>
      <c r="M39">
        <v>63.117490233866775</v>
      </c>
      <c r="N39">
        <v>51.512225458161055</v>
      </c>
      <c r="O39">
        <v>36.35107717098073</v>
      </c>
      <c r="P39">
        <v>19.631005215617606</v>
      </c>
      <c r="Q39">
        <v>8.8889498133910827</v>
      </c>
      <c r="R39">
        <v>18.434240066106536</v>
      </c>
      <c r="S39">
        <v>11.501579454435749</v>
      </c>
      <c r="T39">
        <v>0</v>
      </c>
      <c r="U39">
        <v>52.045101394735831</v>
      </c>
      <c r="V39">
        <v>6.2929921748763276</v>
      </c>
      <c r="W39">
        <v>15.36174103160794</v>
      </c>
      <c r="X39">
        <v>65.148698326103798</v>
      </c>
      <c r="Y39">
        <v>0</v>
      </c>
      <c r="Z39">
        <v>2.8943500012523482</v>
      </c>
      <c r="AA39">
        <v>0</v>
      </c>
      <c r="AB39">
        <v>5.8434630658526396</v>
      </c>
      <c r="AC39">
        <v>0</v>
      </c>
      <c r="AD39">
        <v>0</v>
      </c>
      <c r="AE39">
        <v>0</v>
      </c>
      <c r="AF39">
        <v>5.686335168127739</v>
      </c>
      <c r="AG39">
        <v>29.110218529847629</v>
      </c>
      <c r="AH39">
        <v>16.904942250365266</v>
      </c>
      <c r="AI39">
        <v>0</v>
      </c>
      <c r="AJ39">
        <v>0</v>
      </c>
      <c r="AK39">
        <v>11.458113729284072</v>
      </c>
      <c r="AL39">
        <v>0</v>
      </c>
      <c r="AM39">
        <v>7.0541290970569825</v>
      </c>
      <c r="AN39">
        <v>0</v>
      </c>
      <c r="AO39">
        <v>0</v>
      </c>
      <c r="AP39">
        <v>0.33943623794614908</v>
      </c>
      <c r="AQ39">
        <v>28.360630836986015</v>
      </c>
      <c r="AR39">
        <v>21.208805740763932</v>
      </c>
      <c r="AS39">
        <v>14.086819303694428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31.53978480659994</v>
      </c>
      <c r="BB39">
        <f t="shared" si="0"/>
        <v>723.00052157138975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256.98364537877154</v>
      </c>
      <c r="L40">
        <v>6.3243166981575412</v>
      </c>
      <c r="M40">
        <v>63.117490233866775</v>
      </c>
      <c r="N40">
        <v>51.512225458161055</v>
      </c>
      <c r="O40">
        <v>36.35107717098073</v>
      </c>
      <c r="P40">
        <v>19.631005215617606</v>
      </c>
      <c r="Q40">
        <v>8.8889498133910827</v>
      </c>
      <c r="R40">
        <v>18.434240066106536</v>
      </c>
      <c r="S40">
        <v>11.501579454435749</v>
      </c>
      <c r="T40">
        <v>0</v>
      </c>
      <c r="U40">
        <v>52.045101394735831</v>
      </c>
      <c r="V40">
        <v>6.2929921748763276</v>
      </c>
      <c r="W40">
        <v>15.36174103160794</v>
      </c>
      <c r="X40">
        <v>65.148698326103798</v>
      </c>
      <c r="Y40">
        <v>0</v>
      </c>
      <c r="Z40">
        <v>2.8943500012523482</v>
      </c>
      <c r="AA40">
        <v>0</v>
      </c>
      <c r="AB40">
        <v>5.8434630658526396</v>
      </c>
      <c r="AC40">
        <v>0</v>
      </c>
      <c r="AD40">
        <v>0</v>
      </c>
      <c r="AE40">
        <v>0</v>
      </c>
      <c r="AF40">
        <v>5.686335168127739</v>
      </c>
      <c r="AG40">
        <v>29.110218529847629</v>
      </c>
      <c r="AH40">
        <v>9.6780794978083886</v>
      </c>
      <c r="AI40">
        <v>0</v>
      </c>
      <c r="AJ40">
        <v>0</v>
      </c>
      <c r="AK40">
        <v>11.458113729284072</v>
      </c>
      <c r="AL40">
        <v>0</v>
      </c>
      <c r="AM40">
        <v>6.0093370599039861</v>
      </c>
      <c r="AN40">
        <v>0</v>
      </c>
      <c r="AO40">
        <v>0</v>
      </c>
      <c r="AP40">
        <v>0.33943623794614908</v>
      </c>
      <c r="AQ40">
        <v>28.360630836986015</v>
      </c>
      <c r="AR40">
        <v>21.208805740763932</v>
      </c>
      <c r="AS40">
        <v>14.086819303694428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31.19402963639007</v>
      </c>
      <c r="BB40">
        <f t="shared" si="0"/>
        <v>715.07462195188987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256.98364537877154</v>
      </c>
      <c r="L41">
        <v>6.3243166981575412</v>
      </c>
      <c r="M41">
        <v>63.117490233866775</v>
      </c>
      <c r="N41">
        <v>51.512225458161055</v>
      </c>
      <c r="O41">
        <v>36.35107717098073</v>
      </c>
      <c r="P41">
        <v>19.631005215617606</v>
      </c>
      <c r="Q41">
        <v>8.8889498133910827</v>
      </c>
      <c r="R41">
        <v>18.434240066106536</v>
      </c>
      <c r="S41">
        <v>11.501579454435749</v>
      </c>
      <c r="T41">
        <v>0</v>
      </c>
      <c r="U41">
        <v>52.045101394735831</v>
      </c>
      <c r="V41">
        <v>6.2929921748763276</v>
      </c>
      <c r="W41">
        <v>15.36174103160794</v>
      </c>
      <c r="X41">
        <v>60.218217158002105</v>
      </c>
      <c r="Y41">
        <v>0</v>
      </c>
      <c r="Z41">
        <v>2.8943500012523482</v>
      </c>
      <c r="AA41">
        <v>0</v>
      </c>
      <c r="AB41">
        <v>5.8434630658526396</v>
      </c>
      <c r="AC41">
        <v>0</v>
      </c>
      <c r="AD41">
        <v>0</v>
      </c>
      <c r="AE41">
        <v>0</v>
      </c>
      <c r="AF41">
        <v>5.686335168127739</v>
      </c>
      <c r="AG41">
        <v>29.110218529847629</v>
      </c>
      <c r="AH41">
        <v>8.4524709007514058</v>
      </c>
      <c r="AI41">
        <v>0</v>
      </c>
      <c r="AJ41">
        <v>0</v>
      </c>
      <c r="AK41">
        <v>11.458113729284072</v>
      </c>
      <c r="AL41">
        <v>0</v>
      </c>
      <c r="AM41">
        <v>4.7122724429137968</v>
      </c>
      <c r="AN41">
        <v>0</v>
      </c>
      <c r="AO41">
        <v>0</v>
      </c>
      <c r="AP41">
        <v>0.33943623794614908</v>
      </c>
      <c r="AQ41">
        <v>28.360630836986015</v>
      </c>
      <c r="AR41">
        <v>17.552115095804631</v>
      </c>
      <c r="AS41">
        <v>14.436137770820288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30.744239626182811</v>
      </c>
      <c r="BB41">
        <f t="shared" si="0"/>
        <v>704.76388540211474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256.98364537877154</v>
      </c>
      <c r="L42">
        <v>6.3243166981575412</v>
      </c>
      <c r="M42">
        <v>63.117490233866775</v>
      </c>
      <c r="N42">
        <v>51.512225458161055</v>
      </c>
      <c r="O42">
        <v>36.35107717098073</v>
      </c>
      <c r="P42">
        <v>19.631005215617606</v>
      </c>
      <c r="Q42">
        <v>8.8889498133910827</v>
      </c>
      <c r="R42">
        <v>18.434240066106536</v>
      </c>
      <c r="S42">
        <v>11.501579454435749</v>
      </c>
      <c r="T42">
        <v>0</v>
      </c>
      <c r="U42">
        <v>52.045101394735831</v>
      </c>
      <c r="V42">
        <v>6.2929921748763276</v>
      </c>
      <c r="W42">
        <v>15.36174103160794</v>
      </c>
      <c r="X42">
        <v>55.132183314074716</v>
      </c>
      <c r="Y42">
        <v>0</v>
      </c>
      <c r="Z42">
        <v>2.8943500012523482</v>
      </c>
      <c r="AA42">
        <v>0</v>
      </c>
      <c r="AB42">
        <v>5.8434630658526396</v>
      </c>
      <c r="AC42">
        <v>0</v>
      </c>
      <c r="AD42">
        <v>0</v>
      </c>
      <c r="AE42">
        <v>0</v>
      </c>
      <c r="AF42">
        <v>5.686335168127739</v>
      </c>
      <c r="AG42">
        <v>29.110218529847629</v>
      </c>
      <c r="AH42">
        <v>8.4524709007514058</v>
      </c>
      <c r="AI42">
        <v>0</v>
      </c>
      <c r="AJ42">
        <v>0</v>
      </c>
      <c r="AK42">
        <v>11.458113729284072</v>
      </c>
      <c r="AL42">
        <v>0</v>
      </c>
      <c r="AM42">
        <v>0</v>
      </c>
      <c r="AN42">
        <v>0</v>
      </c>
      <c r="AO42">
        <v>0</v>
      </c>
      <c r="AP42">
        <v>0.33943623794614908</v>
      </c>
      <c r="AQ42">
        <v>28.360630836986015</v>
      </c>
      <c r="AR42">
        <v>17.552115095804631</v>
      </c>
      <c r="AS42">
        <v>14.436137770820288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30.334670423392858</v>
      </c>
      <c r="BB42">
        <f t="shared" si="0"/>
        <v>695.37514831806357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256.98364537877154</v>
      </c>
      <c r="L43">
        <v>6.3243166981575412</v>
      </c>
      <c r="M43">
        <v>63.117490233866775</v>
      </c>
      <c r="N43">
        <v>51.512225458161055</v>
      </c>
      <c r="O43">
        <v>36.35107717098073</v>
      </c>
      <c r="P43">
        <v>19.631005215617606</v>
      </c>
      <c r="Q43">
        <v>8.8889498133910827</v>
      </c>
      <c r="R43">
        <v>18.434240066106536</v>
      </c>
      <c r="S43">
        <v>11.501579454435749</v>
      </c>
      <c r="T43">
        <v>0</v>
      </c>
      <c r="U43">
        <v>52.045101394735831</v>
      </c>
      <c r="V43">
        <v>6.2929921748763276</v>
      </c>
      <c r="W43">
        <v>15.36174103160794</v>
      </c>
      <c r="X43">
        <v>55.132183314074716</v>
      </c>
      <c r="Y43">
        <v>0</v>
      </c>
      <c r="Z43">
        <v>2.8943500012523482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5.686335168127739</v>
      </c>
      <c r="AG43">
        <v>29.110218529847629</v>
      </c>
      <c r="AH43">
        <v>0</v>
      </c>
      <c r="AI43">
        <v>0</v>
      </c>
      <c r="AJ43">
        <v>0</v>
      </c>
      <c r="AK43">
        <v>11.458113729284072</v>
      </c>
      <c r="AL43">
        <v>0</v>
      </c>
      <c r="AM43">
        <v>0</v>
      </c>
      <c r="AN43">
        <v>0</v>
      </c>
      <c r="AO43">
        <v>0</v>
      </c>
      <c r="AP43">
        <v>0.33943623794614908</v>
      </c>
      <c r="AQ43">
        <v>28.360630836986015</v>
      </c>
      <c r="AR43">
        <v>21.208805740763932</v>
      </c>
      <c r="AS43">
        <v>14.436137770820288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29.889950052548102</v>
      </c>
      <c r="BB43">
        <f t="shared" si="0"/>
        <v>685.18062536726347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256.98364537877154</v>
      </c>
      <c r="L44">
        <v>6.3243166981575412</v>
      </c>
      <c r="M44">
        <v>63.117490233866775</v>
      </c>
      <c r="N44">
        <v>51.512225458161055</v>
      </c>
      <c r="O44">
        <v>36.35107717098073</v>
      </c>
      <c r="P44">
        <v>19.631005215617606</v>
      </c>
      <c r="Q44">
        <v>8.8889498133910827</v>
      </c>
      <c r="R44">
        <v>18.434240066106536</v>
      </c>
      <c r="S44">
        <v>11.501579454435749</v>
      </c>
      <c r="T44">
        <v>0</v>
      </c>
      <c r="U44">
        <v>52.045101394735831</v>
      </c>
      <c r="V44">
        <v>6.2929921748763276</v>
      </c>
      <c r="W44">
        <v>15.36174103160794</v>
      </c>
      <c r="X44">
        <v>55.132183314074716</v>
      </c>
      <c r="Y44">
        <v>0</v>
      </c>
      <c r="Z44">
        <v>2.8943500012523482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5.686335168127739</v>
      </c>
      <c r="AG44">
        <v>29.110218529847629</v>
      </c>
      <c r="AH44">
        <v>0</v>
      </c>
      <c r="AI44">
        <v>0</v>
      </c>
      <c r="AJ44">
        <v>0</v>
      </c>
      <c r="AK44">
        <v>11.458113729284072</v>
      </c>
      <c r="AL44">
        <v>0</v>
      </c>
      <c r="AM44">
        <v>0</v>
      </c>
      <c r="AN44">
        <v>0</v>
      </c>
      <c r="AO44">
        <v>0</v>
      </c>
      <c r="AP44">
        <v>0.33943623794614908</v>
      </c>
      <c r="AQ44">
        <v>28.360630836986015</v>
      </c>
      <c r="AR44">
        <v>21.208805740763932</v>
      </c>
      <c r="AS44">
        <v>14.436137770820288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29.889950052548102</v>
      </c>
      <c r="BB44">
        <f t="shared" si="0"/>
        <v>685.18062536726347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256.98364537877154</v>
      </c>
      <c r="L45">
        <v>6.3243166981575412</v>
      </c>
      <c r="M45">
        <v>63.117490233866775</v>
      </c>
      <c r="N45">
        <v>51.512225458161055</v>
      </c>
      <c r="O45">
        <v>36.35107717098073</v>
      </c>
      <c r="P45">
        <v>19.631005215617606</v>
      </c>
      <c r="Q45">
        <v>8.8830980517090108</v>
      </c>
      <c r="R45">
        <v>18.434240066106536</v>
      </c>
      <c r="S45">
        <v>11.501579454435749</v>
      </c>
      <c r="T45">
        <v>0</v>
      </c>
      <c r="U45">
        <v>52.045101394735831</v>
      </c>
      <c r="V45">
        <v>6.2929921748763276</v>
      </c>
      <c r="W45">
        <v>15.36174103160794</v>
      </c>
      <c r="X45">
        <v>55.132183314074716</v>
      </c>
      <c r="Y45">
        <v>0</v>
      </c>
      <c r="Z45">
        <v>2.8943500012523482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5.686335168127739</v>
      </c>
      <c r="AG45">
        <v>29.110218529847629</v>
      </c>
      <c r="AH45">
        <v>0</v>
      </c>
      <c r="AI45">
        <v>0</v>
      </c>
      <c r="AJ45">
        <v>0</v>
      </c>
      <c r="AK45">
        <v>11.458113729284072</v>
      </c>
      <c r="AL45">
        <v>0</v>
      </c>
      <c r="AM45">
        <v>0</v>
      </c>
      <c r="AN45">
        <v>0</v>
      </c>
      <c r="AO45">
        <v>0</v>
      </c>
      <c r="AP45">
        <v>0.33943623794614908</v>
      </c>
      <c r="AQ45">
        <v>17.390952223544147</v>
      </c>
      <c r="AR45">
        <v>21.208805740763932</v>
      </c>
      <c r="AS45">
        <v>14.086819303694428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29.416571370942059</v>
      </c>
      <c r="BB45">
        <f t="shared" si="0"/>
        <v>674.3291552066197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256.98364537877154</v>
      </c>
      <c r="L46">
        <v>6.3243166981575412</v>
      </c>
      <c r="M46">
        <v>63.117490233866775</v>
      </c>
      <c r="N46">
        <v>51.512225458161055</v>
      </c>
      <c r="O46">
        <v>36.35107717098073</v>
      </c>
      <c r="P46">
        <v>19.631005215617606</v>
      </c>
      <c r="Q46">
        <v>8.8830980517090108</v>
      </c>
      <c r="R46">
        <v>18.434240066106536</v>
      </c>
      <c r="S46">
        <v>11.501579454435749</v>
      </c>
      <c r="T46">
        <v>0</v>
      </c>
      <c r="U46">
        <v>52.045101394735831</v>
      </c>
      <c r="V46">
        <v>6.2929921748763276</v>
      </c>
      <c r="W46">
        <v>15.36174103160794</v>
      </c>
      <c r="X46">
        <v>55.132183314074716</v>
      </c>
      <c r="Y46">
        <v>0</v>
      </c>
      <c r="Z46">
        <v>2.8943500012523482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5.686335168127739</v>
      </c>
      <c r="AG46">
        <v>29.110218529847629</v>
      </c>
      <c r="AH46">
        <v>0</v>
      </c>
      <c r="AI46">
        <v>0</v>
      </c>
      <c r="AJ46">
        <v>0</v>
      </c>
      <c r="AK46">
        <v>11.458113729284072</v>
      </c>
      <c r="AL46">
        <v>0</v>
      </c>
      <c r="AM46">
        <v>0</v>
      </c>
      <c r="AN46">
        <v>0</v>
      </c>
      <c r="AO46">
        <v>0</v>
      </c>
      <c r="AP46">
        <v>0.33943623794614908</v>
      </c>
      <c r="AQ46">
        <v>17.390952223544147</v>
      </c>
      <c r="AR46">
        <v>21.208805740763932</v>
      </c>
      <c r="AS46">
        <v>14.086819303694428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29.416571370942059</v>
      </c>
      <c r="BB46">
        <f t="shared" si="0"/>
        <v>674.3291552066197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256.98364537877154</v>
      </c>
      <c r="L47">
        <v>6.3243166981575412</v>
      </c>
      <c r="M47">
        <v>63.117490233866775</v>
      </c>
      <c r="N47">
        <v>51.512225458161055</v>
      </c>
      <c r="O47">
        <v>36.35107717098073</v>
      </c>
      <c r="P47">
        <v>19.631005215617606</v>
      </c>
      <c r="Q47">
        <v>8.8830980517090108</v>
      </c>
      <c r="R47">
        <v>18.434240066106536</v>
      </c>
      <c r="S47">
        <v>11.501579454435749</v>
      </c>
      <c r="T47">
        <v>0</v>
      </c>
      <c r="U47">
        <v>52.045101394735831</v>
      </c>
      <c r="V47">
        <v>6.2929921748763276</v>
      </c>
      <c r="W47">
        <v>15.36174103160794</v>
      </c>
      <c r="X47">
        <v>55.132183314074716</v>
      </c>
      <c r="Y47">
        <v>0</v>
      </c>
      <c r="Z47">
        <v>2.8943500012523482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5.686335168127739</v>
      </c>
      <c r="AG47">
        <v>29.110218529847629</v>
      </c>
      <c r="AH47">
        <v>0</v>
      </c>
      <c r="AI47">
        <v>0</v>
      </c>
      <c r="AJ47">
        <v>0</v>
      </c>
      <c r="AK47">
        <v>11.458113729284072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17.390952223544147</v>
      </c>
      <c r="AR47">
        <v>11.701410063869755</v>
      </c>
      <c r="AS47">
        <v>14.086819303694428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29.004973796901737</v>
      </c>
      <c r="BB47">
        <f t="shared" si="0"/>
        <v>664.89392086581961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256.98364537877154</v>
      </c>
      <c r="L48">
        <v>6.3243166981575412</v>
      </c>
      <c r="M48">
        <v>63.117490233866775</v>
      </c>
      <c r="N48">
        <v>51.512225458161055</v>
      </c>
      <c r="O48">
        <v>36.35107717098073</v>
      </c>
      <c r="P48">
        <v>19.631005215617606</v>
      </c>
      <c r="Q48">
        <v>8.8830980517090108</v>
      </c>
      <c r="R48">
        <v>18.434240066106536</v>
      </c>
      <c r="S48">
        <v>11.501579454435749</v>
      </c>
      <c r="T48">
        <v>0</v>
      </c>
      <c r="U48">
        <v>52.045101394735831</v>
      </c>
      <c r="V48">
        <v>6.2929921748763276</v>
      </c>
      <c r="W48">
        <v>15.36174103160794</v>
      </c>
      <c r="X48">
        <v>55.132183314074716</v>
      </c>
      <c r="Y48">
        <v>0</v>
      </c>
      <c r="Z48">
        <v>2.8943500012523482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5.686335168127739</v>
      </c>
      <c r="AG48">
        <v>29.110218529847629</v>
      </c>
      <c r="AH48">
        <v>0</v>
      </c>
      <c r="AI48">
        <v>0</v>
      </c>
      <c r="AJ48">
        <v>0</v>
      </c>
      <c r="AK48">
        <v>11.458113729284072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17.390952223544147</v>
      </c>
      <c r="AR48">
        <v>1.9502350106449593</v>
      </c>
      <c r="AS48">
        <v>14.086819303694428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28.597374679676939</v>
      </c>
      <c r="BB48">
        <f t="shared" si="0"/>
        <v>655.55034492981963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256.98364537877154</v>
      </c>
      <c r="L49">
        <v>6.3243166981575412</v>
      </c>
      <c r="M49">
        <v>63.117490233866775</v>
      </c>
      <c r="N49">
        <v>51.512225458161055</v>
      </c>
      <c r="O49">
        <v>36.35107717098073</v>
      </c>
      <c r="P49">
        <v>19.484434333766735</v>
      </c>
      <c r="Q49">
        <v>8.8889498133910827</v>
      </c>
      <c r="R49">
        <v>18.434240066106536</v>
      </c>
      <c r="S49">
        <v>11.501579454435749</v>
      </c>
      <c r="T49">
        <v>0</v>
      </c>
      <c r="U49">
        <v>52.045101394735831</v>
      </c>
      <c r="V49">
        <v>6.2929921748763276</v>
      </c>
      <c r="W49">
        <v>15.36174103160794</v>
      </c>
      <c r="X49">
        <v>55.132183314074716</v>
      </c>
      <c r="Y49">
        <v>0</v>
      </c>
      <c r="Z49">
        <v>2.8943500012523482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5.686335168127739</v>
      </c>
      <c r="AG49">
        <v>29.110218529847629</v>
      </c>
      <c r="AH49">
        <v>0</v>
      </c>
      <c r="AI49">
        <v>0</v>
      </c>
      <c r="AJ49">
        <v>0</v>
      </c>
      <c r="AK49">
        <v>11.458113729284072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17.390952223544147</v>
      </c>
      <c r="AR49">
        <v>1.9502350106449593</v>
      </c>
      <c r="AS49">
        <v>14.086819303694428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28.591492620453884</v>
      </c>
      <c r="BB49">
        <f t="shared" si="0"/>
        <v>655.41550786887387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256.98364537877154</v>
      </c>
      <c r="L50">
        <v>6.3243166981575412</v>
      </c>
      <c r="M50">
        <v>63.117490233866775</v>
      </c>
      <c r="N50">
        <v>51.512225458161055</v>
      </c>
      <c r="O50">
        <v>36.35107717098073</v>
      </c>
      <c r="P50">
        <v>19.484434333766735</v>
      </c>
      <c r="Q50">
        <v>8.8889498133910827</v>
      </c>
      <c r="R50">
        <v>18.434240066106536</v>
      </c>
      <c r="S50">
        <v>11.501579454435749</v>
      </c>
      <c r="T50">
        <v>0</v>
      </c>
      <c r="U50">
        <v>52.045101394735831</v>
      </c>
      <c r="V50">
        <v>6.2929921748763276</v>
      </c>
      <c r="W50">
        <v>15.36174103160794</v>
      </c>
      <c r="X50">
        <v>55.132183314074716</v>
      </c>
      <c r="Y50">
        <v>0</v>
      </c>
      <c r="Z50">
        <v>2.8943500012523482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5.686335168127739</v>
      </c>
      <c r="AG50">
        <v>29.110218529847629</v>
      </c>
      <c r="AH50">
        <v>0</v>
      </c>
      <c r="AI50">
        <v>0</v>
      </c>
      <c r="AJ50">
        <v>0</v>
      </c>
      <c r="AK50">
        <v>11.458113729284072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17.390952223544147</v>
      </c>
      <c r="AR50">
        <v>11.701410063869755</v>
      </c>
      <c r="AS50">
        <v>14.086819303694428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28.999091737678683</v>
      </c>
      <c r="BB50">
        <f t="shared" si="0"/>
        <v>664.75908380487385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256.9944242484483</v>
      </c>
      <c r="L51">
        <v>6.5331714063577246</v>
      </c>
      <c r="M51">
        <v>63.117490233866775</v>
      </c>
      <c r="N51">
        <v>51.512225458161055</v>
      </c>
      <c r="O51">
        <v>36.35107717098073</v>
      </c>
      <c r="P51">
        <v>19.484434333766735</v>
      </c>
      <c r="Q51">
        <v>9.2787386058052075</v>
      </c>
      <c r="R51">
        <v>18.434240066106536</v>
      </c>
      <c r="S51">
        <v>11.502697681151213</v>
      </c>
      <c r="T51">
        <v>0</v>
      </c>
      <c r="U51">
        <v>52.045101394735831</v>
      </c>
      <c r="V51">
        <v>6.2929921748763276</v>
      </c>
      <c r="W51">
        <v>15.362073865985147</v>
      </c>
      <c r="X51">
        <v>55.131697883658639</v>
      </c>
      <c r="Y51">
        <v>0</v>
      </c>
      <c r="Z51">
        <v>2.8943500012523482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5.686335168127739</v>
      </c>
      <c r="AG51">
        <v>29.110218529847629</v>
      </c>
      <c r="AH51">
        <v>0</v>
      </c>
      <c r="AI51">
        <v>0</v>
      </c>
      <c r="AJ51">
        <v>0</v>
      </c>
      <c r="AK51">
        <v>11.458113729284072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18.907087458359424</v>
      </c>
      <c r="AR51">
        <v>21.208805740763932</v>
      </c>
      <c r="AS51">
        <v>14.086819303694428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29.485389548228554</v>
      </c>
      <c r="BB51">
        <f t="shared" si="0"/>
        <v>675.9067049070012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256.9944242484483</v>
      </c>
      <c r="L52">
        <v>6.3243177998524347</v>
      </c>
      <c r="M52">
        <v>63.117490233866775</v>
      </c>
      <c r="N52">
        <v>51.512225458161055</v>
      </c>
      <c r="O52">
        <v>36.35107717098073</v>
      </c>
      <c r="P52">
        <v>19.484434333766735</v>
      </c>
      <c r="Q52">
        <v>9.1044418899695359</v>
      </c>
      <c r="R52">
        <v>18.434240066106536</v>
      </c>
      <c r="S52">
        <v>11.502697681151213</v>
      </c>
      <c r="T52">
        <v>0</v>
      </c>
      <c r="U52">
        <v>52.045101394735831</v>
      </c>
      <c r="V52">
        <v>6.2929921748763276</v>
      </c>
      <c r="W52">
        <v>15.362073865985147</v>
      </c>
      <c r="X52">
        <v>55.131697883658639</v>
      </c>
      <c r="Y52">
        <v>0</v>
      </c>
      <c r="Z52">
        <v>2.8943500012523482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5.686335168127739</v>
      </c>
      <c r="AG52">
        <v>29.110218529847629</v>
      </c>
      <c r="AH52">
        <v>0</v>
      </c>
      <c r="AI52">
        <v>0</v>
      </c>
      <c r="AJ52">
        <v>0</v>
      </c>
      <c r="AK52">
        <v>11.458113729284072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18.907087458359424</v>
      </c>
      <c r="AR52">
        <v>21.208805740763932</v>
      </c>
      <c r="AS52">
        <v>14.086819303694428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29.469373864754708</v>
      </c>
      <c r="BB52">
        <f t="shared" si="0"/>
        <v>675.53957026813407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256.9944242484483</v>
      </c>
      <c r="L53">
        <v>6.3242402458644715</v>
      </c>
      <c r="M53">
        <v>63.117490233866775</v>
      </c>
      <c r="N53">
        <v>51.512225458161055</v>
      </c>
      <c r="O53">
        <v>36.35107717098073</v>
      </c>
      <c r="P53">
        <v>19.484434333766735</v>
      </c>
      <c r="Q53">
        <v>9.1044418899695359</v>
      </c>
      <c r="R53">
        <v>18.434240066106536</v>
      </c>
      <c r="S53">
        <v>11.502697681151213</v>
      </c>
      <c r="T53">
        <v>0</v>
      </c>
      <c r="U53">
        <v>52.045101394735831</v>
      </c>
      <c r="V53">
        <v>6.2929921748763276</v>
      </c>
      <c r="W53">
        <v>15.362073865985147</v>
      </c>
      <c r="X53">
        <v>55.131697883658639</v>
      </c>
      <c r="Y53">
        <v>0</v>
      </c>
      <c r="Z53">
        <v>2.8943500012523482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5.686335168127739</v>
      </c>
      <c r="AG53">
        <v>29.110218529847629</v>
      </c>
      <c r="AH53">
        <v>0</v>
      </c>
      <c r="AI53">
        <v>0</v>
      </c>
      <c r="AJ53">
        <v>0</v>
      </c>
      <c r="AK53">
        <v>11.458113729284072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28.360630836986015</v>
      </c>
      <c r="AR53">
        <v>21.208805740763932</v>
      </c>
      <c r="AS53">
        <v>14.086819303694428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29.864528736224599</v>
      </c>
      <c r="BB53">
        <f t="shared" si="0"/>
        <v>684.59788122130294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256.9944242484483</v>
      </c>
      <c r="L54">
        <v>6.3242402458644715</v>
      </c>
      <c r="M54">
        <v>63.117490233866775</v>
      </c>
      <c r="N54">
        <v>51.512225458161055</v>
      </c>
      <c r="O54">
        <v>36.35107717098073</v>
      </c>
      <c r="P54">
        <v>19.484434333766735</v>
      </c>
      <c r="Q54">
        <v>9.1044418899695359</v>
      </c>
      <c r="R54">
        <v>18.434240066106536</v>
      </c>
      <c r="S54">
        <v>11.502697681151213</v>
      </c>
      <c r="T54">
        <v>0</v>
      </c>
      <c r="U54">
        <v>52.045101394735831</v>
      </c>
      <c r="V54">
        <v>6.2929921748763276</v>
      </c>
      <c r="W54">
        <v>15.362073865985147</v>
      </c>
      <c r="X54">
        <v>55.131697883658639</v>
      </c>
      <c r="Y54">
        <v>0</v>
      </c>
      <c r="Z54">
        <v>2.8943500012523482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5.686335168127739</v>
      </c>
      <c r="AG54">
        <v>29.110218529847629</v>
      </c>
      <c r="AH54">
        <v>0</v>
      </c>
      <c r="AI54">
        <v>0</v>
      </c>
      <c r="AJ54">
        <v>0</v>
      </c>
      <c r="AK54">
        <v>11.458113729284072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28.360630836986015</v>
      </c>
      <c r="AR54">
        <v>21.208805740763932</v>
      </c>
      <c r="AS54">
        <v>14.086819303694428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29.864528736224599</v>
      </c>
      <c r="BB54">
        <f t="shared" si="0"/>
        <v>684.59788122130294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256.99459738953993</v>
      </c>
      <c r="L55">
        <v>6.3242402458644715</v>
      </c>
      <c r="M55">
        <v>63.117490233866775</v>
      </c>
      <c r="N55">
        <v>51.512225458161055</v>
      </c>
      <c r="O55">
        <v>36.35107717098073</v>
      </c>
      <c r="P55">
        <v>19.484434333766735</v>
      </c>
      <c r="Q55">
        <v>9.1044418899695359</v>
      </c>
      <c r="R55">
        <v>18.434240066106536</v>
      </c>
      <c r="S55">
        <v>11.502697681151213</v>
      </c>
      <c r="T55">
        <v>0</v>
      </c>
      <c r="U55">
        <v>52.045101394735831</v>
      </c>
      <c r="V55">
        <v>6.2929921748763276</v>
      </c>
      <c r="W55">
        <v>15.362073865985147</v>
      </c>
      <c r="X55">
        <v>55.131697883658639</v>
      </c>
      <c r="Y55">
        <v>0</v>
      </c>
      <c r="Z55">
        <v>2.8943500012523482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5.686335168127739</v>
      </c>
      <c r="AG55">
        <v>29.110218529847629</v>
      </c>
      <c r="AH55">
        <v>0</v>
      </c>
      <c r="AI55">
        <v>0</v>
      </c>
      <c r="AJ55">
        <v>0</v>
      </c>
      <c r="AK55">
        <v>11.458113729284072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28.360630836986015</v>
      </c>
      <c r="AR55">
        <v>21.208805740763932</v>
      </c>
      <c r="AS55">
        <v>14.086819303694428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29.864535973522237</v>
      </c>
      <c r="BB55">
        <f t="shared" si="0"/>
        <v>684.59804712509685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256.99432896208816</v>
      </c>
      <c r="L56">
        <v>6.3242402458644715</v>
      </c>
      <c r="M56">
        <v>63.117490233866775</v>
      </c>
      <c r="N56">
        <v>51.512225458161055</v>
      </c>
      <c r="O56">
        <v>36.35107717098073</v>
      </c>
      <c r="P56">
        <v>19.484434333766735</v>
      </c>
      <c r="Q56">
        <v>9.1044418899695359</v>
      </c>
      <c r="R56">
        <v>18.434240066106536</v>
      </c>
      <c r="S56">
        <v>11.502697681151213</v>
      </c>
      <c r="T56">
        <v>0</v>
      </c>
      <c r="U56">
        <v>52.045101394735831</v>
      </c>
      <c r="V56">
        <v>6.2929921748763276</v>
      </c>
      <c r="W56">
        <v>15.362073865985147</v>
      </c>
      <c r="X56">
        <v>55.131697883658639</v>
      </c>
      <c r="Y56">
        <v>0</v>
      </c>
      <c r="Z56">
        <v>2.8943500012523482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5.686335168127739</v>
      </c>
      <c r="AG56">
        <v>29.110218529847629</v>
      </c>
      <c r="AH56">
        <v>0</v>
      </c>
      <c r="AI56">
        <v>0</v>
      </c>
      <c r="AJ56">
        <v>0</v>
      </c>
      <c r="AK56">
        <v>11.458113729284072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28.360630836986015</v>
      </c>
      <c r="AR56">
        <v>21.208805740763932</v>
      </c>
      <c r="AS56">
        <v>14.086819303694428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29.864524753254727</v>
      </c>
      <c r="BB56">
        <f t="shared" si="0"/>
        <v>684.59778991791256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256.99432896208816</v>
      </c>
      <c r="L57">
        <v>6.3242402458644715</v>
      </c>
      <c r="M57">
        <v>63.117490233866775</v>
      </c>
      <c r="N57">
        <v>51.512225458161055</v>
      </c>
      <c r="O57">
        <v>36.35107717098073</v>
      </c>
      <c r="P57">
        <v>19.484434333766735</v>
      </c>
      <c r="Q57">
        <v>9.1044418899695359</v>
      </c>
      <c r="R57">
        <v>18.434240066106536</v>
      </c>
      <c r="S57">
        <v>11.502697681151213</v>
      </c>
      <c r="T57">
        <v>0</v>
      </c>
      <c r="U57">
        <v>52.045101394735831</v>
      </c>
      <c r="V57">
        <v>6.2929921748763276</v>
      </c>
      <c r="W57">
        <v>15.362073865985147</v>
      </c>
      <c r="X57">
        <v>55.131697883658639</v>
      </c>
      <c r="Y57">
        <v>0</v>
      </c>
      <c r="Z57">
        <v>2.8943500012523482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5.686335168127739</v>
      </c>
      <c r="AG57">
        <v>29.110218529847629</v>
      </c>
      <c r="AH57">
        <v>0</v>
      </c>
      <c r="AI57">
        <v>0</v>
      </c>
      <c r="AJ57">
        <v>0</v>
      </c>
      <c r="AK57">
        <v>11.458113729284072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28.360630836986015</v>
      </c>
      <c r="AR57">
        <v>21.208805740763932</v>
      </c>
      <c r="AS57">
        <v>14.086819303694428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29.864524753254727</v>
      </c>
      <c r="BB57">
        <f t="shared" si="0"/>
        <v>684.59778991791256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256.99432896208816</v>
      </c>
      <c r="L58">
        <v>6.3242402458644715</v>
      </c>
      <c r="M58">
        <v>63.117490233866775</v>
      </c>
      <c r="N58">
        <v>51.512225458161055</v>
      </c>
      <c r="O58">
        <v>36.35107717098073</v>
      </c>
      <c r="P58">
        <v>19.484434333766735</v>
      </c>
      <c r="Q58">
        <v>9.1044418899695359</v>
      </c>
      <c r="R58">
        <v>18.434240066106536</v>
      </c>
      <c r="S58">
        <v>11.502697681151213</v>
      </c>
      <c r="T58">
        <v>0</v>
      </c>
      <c r="U58">
        <v>52.045101394735831</v>
      </c>
      <c r="V58">
        <v>6.2929921748763276</v>
      </c>
      <c r="W58">
        <v>15.362073865985147</v>
      </c>
      <c r="X58">
        <v>55.131697883658639</v>
      </c>
      <c r="Y58">
        <v>0</v>
      </c>
      <c r="Z58">
        <v>2.8943500012523482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5.686335168127739</v>
      </c>
      <c r="AG58">
        <v>29.110218529847629</v>
      </c>
      <c r="AH58">
        <v>0</v>
      </c>
      <c r="AI58">
        <v>0</v>
      </c>
      <c r="AJ58">
        <v>0</v>
      </c>
      <c r="AK58">
        <v>11.458113729284072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28.360630836986015</v>
      </c>
      <c r="AR58">
        <v>21.208805740763932</v>
      </c>
      <c r="AS58">
        <v>14.086819303694428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29.864524753254727</v>
      </c>
      <c r="BB58">
        <f t="shared" si="0"/>
        <v>684.59778991791256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256.99432896208816</v>
      </c>
      <c r="L59">
        <v>6.3242402458644715</v>
      </c>
      <c r="M59">
        <v>63.117490233866775</v>
      </c>
      <c r="N59">
        <v>51.512225458161055</v>
      </c>
      <c r="O59">
        <v>36.35107717098073</v>
      </c>
      <c r="P59">
        <v>19.631005215617606</v>
      </c>
      <c r="Q59">
        <v>9.1044418899695359</v>
      </c>
      <c r="R59">
        <v>18.434240066106536</v>
      </c>
      <c r="S59">
        <v>11.502697681151213</v>
      </c>
      <c r="T59">
        <v>0</v>
      </c>
      <c r="U59">
        <v>52.045101394735831</v>
      </c>
      <c r="V59">
        <v>6.2929921748763276</v>
      </c>
      <c r="W59">
        <v>15.362073865985147</v>
      </c>
      <c r="X59">
        <v>55.131697883658639</v>
      </c>
      <c r="Y59">
        <v>0</v>
      </c>
      <c r="Z59">
        <v>2.8943500012523482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5.686335168127739</v>
      </c>
      <c r="AG59">
        <v>29.110218529847629</v>
      </c>
      <c r="AH59">
        <v>0</v>
      </c>
      <c r="AI59">
        <v>0</v>
      </c>
      <c r="AJ59">
        <v>0</v>
      </c>
      <c r="AK59">
        <v>11.458113729284072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28.360630836986015</v>
      </c>
      <c r="AR59">
        <v>21.208805740763932</v>
      </c>
      <c r="AS59">
        <v>14.086819303694428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29.870651416116097</v>
      </c>
      <c r="BB59">
        <f t="shared" si="0"/>
        <v>684.73823413690207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256.99432896208816</v>
      </c>
      <c r="L60">
        <v>6.3242402458644715</v>
      </c>
      <c r="M60">
        <v>63.117490233866775</v>
      </c>
      <c r="N60">
        <v>51.512225458161055</v>
      </c>
      <c r="O60">
        <v>36.35107717098073</v>
      </c>
      <c r="P60">
        <v>19.631005215617606</v>
      </c>
      <c r="Q60">
        <v>9.1044418899695359</v>
      </c>
      <c r="R60">
        <v>18.434240066106536</v>
      </c>
      <c r="S60">
        <v>11.502697681151213</v>
      </c>
      <c r="T60">
        <v>0</v>
      </c>
      <c r="U60">
        <v>52.045101394735831</v>
      </c>
      <c r="V60">
        <v>6.2929921748763276</v>
      </c>
      <c r="W60">
        <v>15.362073865985147</v>
      </c>
      <c r="X60">
        <v>55.131697883658639</v>
      </c>
      <c r="Y60">
        <v>0</v>
      </c>
      <c r="Z60">
        <v>2.8943500012523482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5.686335168127739</v>
      </c>
      <c r="AG60">
        <v>29.110218529847629</v>
      </c>
      <c r="AH60">
        <v>0</v>
      </c>
      <c r="AI60">
        <v>0</v>
      </c>
      <c r="AJ60">
        <v>0</v>
      </c>
      <c r="AK60">
        <v>11.458113729284072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28.360630836986015</v>
      </c>
      <c r="AR60">
        <v>21.208805740763932</v>
      </c>
      <c r="AS60">
        <v>14.086819303694428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29.870651416116097</v>
      </c>
      <c r="BB60">
        <f t="shared" si="0"/>
        <v>684.73823413690207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256.9944242484483</v>
      </c>
      <c r="L61">
        <v>6.3244271277626245</v>
      </c>
      <c r="M61">
        <v>63.117490233866775</v>
      </c>
      <c r="N61">
        <v>51.512225458161055</v>
      </c>
      <c r="O61">
        <v>36.35107717098073</v>
      </c>
      <c r="P61">
        <v>19.785949643280514</v>
      </c>
      <c r="Q61">
        <v>9.1044418899695359</v>
      </c>
      <c r="R61">
        <v>18.434240066106536</v>
      </c>
      <c r="S61">
        <v>11.502697681151213</v>
      </c>
      <c r="T61">
        <v>0</v>
      </c>
      <c r="U61">
        <v>52.045101394735831</v>
      </c>
      <c r="V61">
        <v>6.2929921748763276</v>
      </c>
      <c r="W61">
        <v>15.362073865985147</v>
      </c>
      <c r="X61">
        <v>55.131697883658639</v>
      </c>
      <c r="Y61">
        <v>0</v>
      </c>
      <c r="Z61">
        <v>2.8943500012523482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5.686335168127739</v>
      </c>
      <c r="AG61">
        <v>29.110218529847629</v>
      </c>
      <c r="AH61">
        <v>0</v>
      </c>
      <c r="AI61">
        <v>0</v>
      </c>
      <c r="AJ61">
        <v>0</v>
      </c>
      <c r="AK61">
        <v>11.458113729284072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28.360630836986015</v>
      </c>
      <c r="AR61">
        <v>21.208805740763932</v>
      </c>
      <c r="AS61">
        <v>14.086819303694428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29.877139887825621</v>
      </c>
      <c r="BB61">
        <f t="shared" si="0"/>
        <v>684.88697226111378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256.9944242484483</v>
      </c>
      <c r="L62">
        <v>6.3244130288655791</v>
      </c>
      <c r="M62">
        <v>63.117490233866775</v>
      </c>
      <c r="N62">
        <v>51.512225458161055</v>
      </c>
      <c r="O62">
        <v>36.35107717098073</v>
      </c>
      <c r="P62">
        <v>19.785949643280514</v>
      </c>
      <c r="Q62">
        <v>9.1044418899695359</v>
      </c>
      <c r="R62">
        <v>18.434240066106536</v>
      </c>
      <c r="S62">
        <v>11.502697681151213</v>
      </c>
      <c r="T62">
        <v>0</v>
      </c>
      <c r="U62">
        <v>52.045101394735831</v>
      </c>
      <c r="V62">
        <v>6.2929921748763276</v>
      </c>
      <c r="W62">
        <v>15.36174103160794</v>
      </c>
      <c r="X62">
        <v>55.131697883658639</v>
      </c>
      <c r="Y62">
        <v>0</v>
      </c>
      <c r="Z62">
        <v>2.8943500012523482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5.686335168127739</v>
      </c>
      <c r="AG62">
        <v>29.110218529847629</v>
      </c>
      <c r="AH62">
        <v>0</v>
      </c>
      <c r="AI62">
        <v>0</v>
      </c>
      <c r="AJ62">
        <v>0</v>
      </c>
      <c r="AK62">
        <v>11.458113729284072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28.360630836986015</v>
      </c>
      <c r="AR62">
        <v>21.208805740763932</v>
      </c>
      <c r="AS62">
        <v>14.086819303694428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29.877125386014761</v>
      </c>
      <c r="BB62">
        <f t="shared" si="0"/>
        <v>684.88663982965033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256.9944242484483</v>
      </c>
      <c r="L63">
        <v>6.3244130288655791</v>
      </c>
      <c r="M63">
        <v>63.117490233866775</v>
      </c>
      <c r="N63">
        <v>51.512225458161055</v>
      </c>
      <c r="O63">
        <v>36.35107717098073</v>
      </c>
      <c r="P63">
        <v>19.785949643280514</v>
      </c>
      <c r="Q63">
        <v>9.1044418899695359</v>
      </c>
      <c r="R63">
        <v>18.434240066106536</v>
      </c>
      <c r="S63">
        <v>11.502697681151213</v>
      </c>
      <c r="T63">
        <v>0</v>
      </c>
      <c r="U63">
        <v>52.045101394735831</v>
      </c>
      <c r="V63">
        <v>6.2929921748763276</v>
      </c>
      <c r="W63">
        <v>15.36174103160794</v>
      </c>
      <c r="X63">
        <v>55.131697883658639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5.686335168127739</v>
      </c>
      <c r="AG63">
        <v>29.110218529847629</v>
      </c>
      <c r="AH63">
        <v>0</v>
      </c>
      <c r="AI63">
        <v>0</v>
      </c>
      <c r="AJ63">
        <v>0</v>
      </c>
      <c r="AK63">
        <v>11.458113729284072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28.360630836986015</v>
      </c>
      <c r="AR63">
        <v>21.208805740763932</v>
      </c>
      <c r="AS63">
        <v>14.086819303694428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29.756141555962415</v>
      </c>
      <c r="BB63">
        <f t="shared" si="0"/>
        <v>682.11327365845045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256.9944242484483</v>
      </c>
      <c r="L64">
        <v>6.3244130288655791</v>
      </c>
      <c r="M64">
        <v>63.117490233866775</v>
      </c>
      <c r="N64">
        <v>51.512225458161055</v>
      </c>
      <c r="O64">
        <v>36.35107717098073</v>
      </c>
      <c r="P64">
        <v>19.785949643280514</v>
      </c>
      <c r="Q64">
        <v>9.1044418899695359</v>
      </c>
      <c r="R64">
        <v>18.434240066106536</v>
      </c>
      <c r="S64">
        <v>11.502697681151213</v>
      </c>
      <c r="T64">
        <v>0</v>
      </c>
      <c r="U64">
        <v>52.045101394735831</v>
      </c>
      <c r="V64">
        <v>6.2929921748763276</v>
      </c>
      <c r="W64">
        <v>15.36174103160794</v>
      </c>
      <c r="X64">
        <v>55.131697883658639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5.686335168127739</v>
      </c>
      <c r="AG64">
        <v>29.110218529847629</v>
      </c>
      <c r="AH64">
        <v>0</v>
      </c>
      <c r="AI64">
        <v>0</v>
      </c>
      <c r="AJ64">
        <v>0</v>
      </c>
      <c r="AK64">
        <v>11.458113729284072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28.360630836986015</v>
      </c>
      <c r="AR64">
        <v>21.208805740763932</v>
      </c>
      <c r="AS64">
        <v>14.086819303694428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29.756141555962415</v>
      </c>
      <c r="BB64">
        <f t="shared" si="0"/>
        <v>682.11327365845045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256.9944242484483</v>
      </c>
      <c r="L65">
        <v>6.3244130288655791</v>
      </c>
      <c r="M65">
        <v>63.117490233866775</v>
      </c>
      <c r="N65">
        <v>51.512225458161055</v>
      </c>
      <c r="O65">
        <v>36.35107717098073</v>
      </c>
      <c r="P65">
        <v>19.785949643280514</v>
      </c>
      <c r="Q65">
        <v>9.1044418899695359</v>
      </c>
      <c r="R65">
        <v>18.434240066106536</v>
      </c>
      <c r="S65">
        <v>11.502697681151213</v>
      </c>
      <c r="T65">
        <v>0</v>
      </c>
      <c r="U65">
        <v>52.045101394735831</v>
      </c>
      <c r="V65">
        <v>6.2929921748763276</v>
      </c>
      <c r="W65">
        <v>15.36174103160794</v>
      </c>
      <c r="X65">
        <v>55.131697883658639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5.686335168127739</v>
      </c>
      <c r="AG65">
        <v>29.110218529847629</v>
      </c>
      <c r="AH65">
        <v>0</v>
      </c>
      <c r="AI65">
        <v>0</v>
      </c>
      <c r="AJ65">
        <v>0</v>
      </c>
      <c r="AK65">
        <v>11.458113729284072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28.360630836986015</v>
      </c>
      <c r="AR65">
        <v>21.208805740763932</v>
      </c>
      <c r="AS65">
        <v>14.086819303694428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29.756141555962415</v>
      </c>
      <c r="BB65">
        <f t="shared" si="0"/>
        <v>682.11327365845045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256.9944242484483</v>
      </c>
      <c r="L66">
        <v>6.3244130288655791</v>
      </c>
      <c r="M66">
        <v>63.117490233866775</v>
      </c>
      <c r="N66">
        <v>51.512225458161055</v>
      </c>
      <c r="O66">
        <v>36.35107717098073</v>
      </c>
      <c r="P66">
        <v>19.785949643280514</v>
      </c>
      <c r="Q66">
        <v>9.1044418899695359</v>
      </c>
      <c r="R66">
        <v>18.434240066106536</v>
      </c>
      <c r="S66">
        <v>11.502697681151213</v>
      </c>
      <c r="T66">
        <v>0</v>
      </c>
      <c r="U66">
        <v>52.045101394735831</v>
      </c>
      <c r="V66">
        <v>6.2929921748763276</v>
      </c>
      <c r="W66">
        <v>15.36174103160794</v>
      </c>
      <c r="X66">
        <v>55.131697883658639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5.686335168127739</v>
      </c>
      <c r="AG66">
        <v>29.110218529847629</v>
      </c>
      <c r="AH66">
        <v>0</v>
      </c>
      <c r="AI66">
        <v>0</v>
      </c>
      <c r="AJ66">
        <v>0</v>
      </c>
      <c r="AK66">
        <v>11.458113729284072</v>
      </c>
      <c r="AL66">
        <v>0</v>
      </c>
      <c r="AM66">
        <v>4.7122724429137968</v>
      </c>
      <c r="AN66">
        <v>0</v>
      </c>
      <c r="AO66">
        <v>0</v>
      </c>
      <c r="AP66">
        <v>0</v>
      </c>
      <c r="AQ66">
        <v>28.360630836986015</v>
      </c>
      <c r="AR66">
        <v>21.208805740763932</v>
      </c>
      <c r="AS66">
        <v>14.086819303694428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29.953114544076215</v>
      </c>
      <c r="BB66">
        <f t="shared" si="0"/>
        <v>686.62857311325035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256.9944242484483</v>
      </c>
      <c r="L67">
        <v>6.3244130288655791</v>
      </c>
      <c r="M67">
        <v>63.117490233866775</v>
      </c>
      <c r="N67">
        <v>51.512225458161055</v>
      </c>
      <c r="O67">
        <v>36.35107717098073</v>
      </c>
      <c r="P67">
        <v>19.785949643280514</v>
      </c>
      <c r="Q67">
        <v>9.1044418899695359</v>
      </c>
      <c r="R67">
        <v>18.434240066106536</v>
      </c>
      <c r="S67">
        <v>11.502697681151213</v>
      </c>
      <c r="T67">
        <v>0</v>
      </c>
      <c r="U67">
        <v>52.045101394735831</v>
      </c>
      <c r="V67">
        <v>6.2929921748763276</v>
      </c>
      <c r="W67">
        <v>15.149263752243096</v>
      </c>
      <c r="X67">
        <v>55.131697883658639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5.686335168127739</v>
      </c>
      <c r="AG67">
        <v>29.110218529847629</v>
      </c>
      <c r="AH67">
        <v>0</v>
      </c>
      <c r="AI67">
        <v>0</v>
      </c>
      <c r="AJ67">
        <v>0</v>
      </c>
      <c r="AK67">
        <v>11.458113729284072</v>
      </c>
      <c r="AL67">
        <v>0</v>
      </c>
      <c r="AM67">
        <v>4.7122724429137968</v>
      </c>
      <c r="AN67">
        <v>0</v>
      </c>
      <c r="AO67">
        <v>0</v>
      </c>
      <c r="AP67">
        <v>2.7154903619286164</v>
      </c>
      <c r="AQ67">
        <v>28.360630836986015</v>
      </c>
      <c r="AR67">
        <v>21.208805740763932</v>
      </c>
      <c r="AS67">
        <v>14.086819303694428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30.05774049092738</v>
      </c>
      <c r="BB67">
        <f t="shared" si="0"/>
        <v>689.02696024896295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256.9944242484483</v>
      </c>
      <c r="L68">
        <v>6.3244130288655791</v>
      </c>
      <c r="M68">
        <v>63.117490233866775</v>
      </c>
      <c r="N68">
        <v>51.512225458161055</v>
      </c>
      <c r="O68">
        <v>36.35107717098073</v>
      </c>
      <c r="P68">
        <v>19.785949643280514</v>
      </c>
      <c r="Q68">
        <v>9.1044418899695359</v>
      </c>
      <c r="R68">
        <v>18.434240066106536</v>
      </c>
      <c r="S68">
        <v>11.502697681151213</v>
      </c>
      <c r="T68">
        <v>0</v>
      </c>
      <c r="U68">
        <v>52.045101394735831</v>
      </c>
      <c r="V68">
        <v>6.2929921748763276</v>
      </c>
      <c r="W68">
        <v>15.149263752243096</v>
      </c>
      <c r="X68">
        <v>55.131697883658639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5.686335168127739</v>
      </c>
      <c r="AG68">
        <v>29.110218529847629</v>
      </c>
      <c r="AH68">
        <v>0</v>
      </c>
      <c r="AI68">
        <v>0</v>
      </c>
      <c r="AJ68">
        <v>0</v>
      </c>
      <c r="AK68">
        <v>11.458113729284072</v>
      </c>
      <c r="AL68">
        <v>0</v>
      </c>
      <c r="AM68">
        <v>5.7118457382592354</v>
      </c>
      <c r="AN68">
        <v>0</v>
      </c>
      <c r="AO68">
        <v>0</v>
      </c>
      <c r="AP68">
        <v>2.7154903619286164</v>
      </c>
      <c r="AQ68">
        <v>28.360630836986015</v>
      </c>
      <c r="AR68">
        <v>21.208805740763932</v>
      </c>
      <c r="AS68">
        <v>14.086819303694428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30.099522654672818</v>
      </c>
      <c r="BB68">
        <f t="shared" ref="BB68:BB99" si="1">SUM(B68:AZ68)-BA68</f>
        <v>689.98475138056301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256.9944242484483</v>
      </c>
      <c r="L69">
        <v>6.3244130288655791</v>
      </c>
      <c r="M69">
        <v>63.117490233866775</v>
      </c>
      <c r="N69">
        <v>51.512225458161055</v>
      </c>
      <c r="O69">
        <v>36.35107717098073</v>
      </c>
      <c r="P69">
        <v>19.785949643280514</v>
      </c>
      <c r="Q69">
        <v>9.1044418899695359</v>
      </c>
      <c r="R69">
        <v>18.434240066106536</v>
      </c>
      <c r="S69">
        <v>11.502697681151213</v>
      </c>
      <c r="T69">
        <v>0</v>
      </c>
      <c r="U69">
        <v>52.045101394735831</v>
      </c>
      <c r="V69">
        <v>6.2929921748763276</v>
      </c>
      <c r="W69">
        <v>15.149263752243096</v>
      </c>
      <c r="X69">
        <v>55.131697883658639</v>
      </c>
      <c r="Y69">
        <v>0</v>
      </c>
      <c r="Z69">
        <v>2.8943500012523482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5.686335168127739</v>
      </c>
      <c r="AG69">
        <v>29.110218529847629</v>
      </c>
      <c r="AH69">
        <v>8.1988968320809832</v>
      </c>
      <c r="AI69">
        <v>0</v>
      </c>
      <c r="AJ69">
        <v>0</v>
      </c>
      <c r="AK69">
        <v>11.458113729284072</v>
      </c>
      <c r="AL69">
        <v>0</v>
      </c>
      <c r="AM69">
        <v>7.0541290970569825</v>
      </c>
      <c r="AN69">
        <v>0</v>
      </c>
      <c r="AO69">
        <v>0</v>
      </c>
      <c r="AP69">
        <v>2.7154903619286164</v>
      </c>
      <c r="AQ69">
        <v>28.360630836986015</v>
      </c>
      <c r="AR69">
        <v>21.208805740763932</v>
      </c>
      <c r="AS69">
        <v>14.086819303694428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30.619327816703894</v>
      </c>
      <c r="BB69">
        <f t="shared" si="1"/>
        <v>701.90047641066292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256.9944242484483</v>
      </c>
      <c r="L70">
        <v>6.3244130288655791</v>
      </c>
      <c r="M70">
        <v>63.117490233866775</v>
      </c>
      <c r="N70">
        <v>51.512225458161055</v>
      </c>
      <c r="O70">
        <v>36.35107717098073</v>
      </c>
      <c r="P70">
        <v>19.785949643280514</v>
      </c>
      <c r="Q70">
        <v>9.1044418899695359</v>
      </c>
      <c r="R70">
        <v>18.434240066106536</v>
      </c>
      <c r="S70">
        <v>11.502697681151213</v>
      </c>
      <c r="T70">
        <v>0</v>
      </c>
      <c r="U70">
        <v>52.045101394735831</v>
      </c>
      <c r="V70">
        <v>6.2929921748763276</v>
      </c>
      <c r="W70">
        <v>15.149263752243096</v>
      </c>
      <c r="X70">
        <v>55.131697883658639</v>
      </c>
      <c r="Y70">
        <v>0</v>
      </c>
      <c r="Z70">
        <v>2.8943500012523482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5.686335168127739</v>
      </c>
      <c r="AG70">
        <v>29.110218529847629</v>
      </c>
      <c r="AH70">
        <v>10.438801703819662</v>
      </c>
      <c r="AI70">
        <v>0</v>
      </c>
      <c r="AJ70">
        <v>0</v>
      </c>
      <c r="AK70">
        <v>11.458113729284072</v>
      </c>
      <c r="AL70">
        <v>0</v>
      </c>
      <c r="AM70">
        <v>7.0541290970569825</v>
      </c>
      <c r="AN70">
        <v>0</v>
      </c>
      <c r="AO70">
        <v>0</v>
      </c>
      <c r="AP70">
        <v>2.7154903619286164</v>
      </c>
      <c r="AQ70">
        <v>28.360630836986015</v>
      </c>
      <c r="AR70">
        <v>21.208805740763932</v>
      </c>
      <c r="AS70">
        <v>14.086819303694428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30.712955840342573</v>
      </c>
      <c r="BB70">
        <f t="shared" si="1"/>
        <v>704.04675325876281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256.99205746780302</v>
      </c>
      <c r="L71">
        <v>6.3244130288655791</v>
      </c>
      <c r="M71">
        <v>63.117490233866775</v>
      </c>
      <c r="N71">
        <v>51.512225458161055</v>
      </c>
      <c r="O71">
        <v>36.35107717098073</v>
      </c>
      <c r="P71">
        <v>19.785949643280514</v>
      </c>
      <c r="Q71">
        <v>9.1044418899695359</v>
      </c>
      <c r="R71">
        <v>18.434240066106536</v>
      </c>
      <c r="S71">
        <v>11.502697681151213</v>
      </c>
      <c r="T71">
        <v>0</v>
      </c>
      <c r="U71">
        <v>52.045101394735831</v>
      </c>
      <c r="V71">
        <v>6.2929921748763276</v>
      </c>
      <c r="W71">
        <v>15.149263752243096</v>
      </c>
      <c r="X71">
        <v>55.131697883658639</v>
      </c>
      <c r="Y71">
        <v>0</v>
      </c>
      <c r="Z71">
        <v>2.8943500012523482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5.686335168127739</v>
      </c>
      <c r="AG71">
        <v>29.110218529847629</v>
      </c>
      <c r="AH71">
        <v>16.904942250365266</v>
      </c>
      <c r="AI71">
        <v>0</v>
      </c>
      <c r="AJ71">
        <v>0</v>
      </c>
      <c r="AK71">
        <v>11.458113729284072</v>
      </c>
      <c r="AL71">
        <v>0</v>
      </c>
      <c r="AM71">
        <v>7.0541290970569825</v>
      </c>
      <c r="AN71">
        <v>0</v>
      </c>
      <c r="AO71">
        <v>0</v>
      </c>
      <c r="AP71">
        <v>0.45258180338134002</v>
      </c>
      <c r="AQ71">
        <v>28.360630836986015</v>
      </c>
      <c r="AR71">
        <v>21.208805740763932</v>
      </c>
      <c r="AS71">
        <v>14.086819303694428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30.888552006009945</v>
      </c>
      <c r="BB71">
        <f t="shared" si="1"/>
        <v>708.07202230044857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256.99205746780302</v>
      </c>
      <c r="L72">
        <v>6.3244130288655791</v>
      </c>
      <c r="M72">
        <v>63.117490233866775</v>
      </c>
      <c r="N72">
        <v>51.512225458161055</v>
      </c>
      <c r="O72">
        <v>36.35107717098073</v>
      </c>
      <c r="P72">
        <v>19.785949643280514</v>
      </c>
      <c r="Q72">
        <v>9.1044418899695359</v>
      </c>
      <c r="R72">
        <v>18.434240066106536</v>
      </c>
      <c r="S72">
        <v>11.502697681151213</v>
      </c>
      <c r="T72">
        <v>0</v>
      </c>
      <c r="U72">
        <v>52.045101394735831</v>
      </c>
      <c r="V72">
        <v>6.2929921748763276</v>
      </c>
      <c r="W72">
        <v>15.149263752243096</v>
      </c>
      <c r="X72">
        <v>55.131697883658639</v>
      </c>
      <c r="Y72">
        <v>0</v>
      </c>
      <c r="Z72">
        <v>2.8943500012523482</v>
      </c>
      <c r="AA72">
        <v>0</v>
      </c>
      <c r="AB72">
        <v>0</v>
      </c>
      <c r="AC72">
        <v>0</v>
      </c>
      <c r="AD72">
        <v>4.0724990983093301</v>
      </c>
      <c r="AE72">
        <v>0</v>
      </c>
      <c r="AF72">
        <v>5.686335168127739</v>
      </c>
      <c r="AG72">
        <v>29.110218529847629</v>
      </c>
      <c r="AH72">
        <v>25.357413151116674</v>
      </c>
      <c r="AI72">
        <v>0</v>
      </c>
      <c r="AJ72">
        <v>0</v>
      </c>
      <c r="AK72">
        <v>11.458113729284072</v>
      </c>
      <c r="AL72">
        <v>0</v>
      </c>
      <c r="AM72">
        <v>7.0541290970569825</v>
      </c>
      <c r="AN72">
        <v>0</v>
      </c>
      <c r="AO72">
        <v>0</v>
      </c>
      <c r="AP72">
        <v>0.45258180338134002</v>
      </c>
      <c r="AQ72">
        <v>28.360630836986015</v>
      </c>
      <c r="AR72">
        <v>21.208805740763932</v>
      </c>
      <c r="AS72">
        <v>14.086819303694428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31.412095751970689</v>
      </c>
      <c r="BB72">
        <f t="shared" si="1"/>
        <v>720.07344855354859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256.99205746780302</v>
      </c>
      <c r="L73">
        <v>6.3244130288655791</v>
      </c>
      <c r="M73">
        <v>63.117490233866775</v>
      </c>
      <c r="N73">
        <v>51.512225458161055</v>
      </c>
      <c r="O73">
        <v>36.35107717098073</v>
      </c>
      <c r="P73">
        <v>19.785949643280514</v>
      </c>
      <c r="Q73">
        <v>9.1044418899695359</v>
      </c>
      <c r="R73">
        <v>18.434240066106536</v>
      </c>
      <c r="S73">
        <v>11.502697681151213</v>
      </c>
      <c r="T73">
        <v>0</v>
      </c>
      <c r="U73">
        <v>52.045101394735831</v>
      </c>
      <c r="V73">
        <v>6.2929921748763276</v>
      </c>
      <c r="W73">
        <v>15.149263752243096</v>
      </c>
      <c r="X73">
        <v>55.131697883658639</v>
      </c>
      <c r="Y73">
        <v>0</v>
      </c>
      <c r="Z73">
        <v>5.7887004608641206</v>
      </c>
      <c r="AA73">
        <v>0</v>
      </c>
      <c r="AB73">
        <v>1.4906794399916508</v>
      </c>
      <c r="AC73">
        <v>0</v>
      </c>
      <c r="AD73">
        <v>4.0724990983093301</v>
      </c>
      <c r="AE73">
        <v>0</v>
      </c>
      <c r="AF73">
        <v>5.686335168127739</v>
      </c>
      <c r="AG73">
        <v>29.110218529847629</v>
      </c>
      <c r="AH73">
        <v>25.357413151116674</v>
      </c>
      <c r="AI73">
        <v>0</v>
      </c>
      <c r="AJ73">
        <v>0</v>
      </c>
      <c r="AK73">
        <v>11.458113729284072</v>
      </c>
      <c r="AL73">
        <v>0</v>
      </c>
      <c r="AM73">
        <v>7.0541290970569825</v>
      </c>
      <c r="AN73">
        <v>0</v>
      </c>
      <c r="AO73">
        <v>0</v>
      </c>
      <c r="AP73">
        <v>0.45258180338134002</v>
      </c>
      <c r="AQ73">
        <v>28.360630836986015</v>
      </c>
      <c r="AR73">
        <v>21.208805740763932</v>
      </c>
      <c r="AS73">
        <v>14.086819303694428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31.595390001774113</v>
      </c>
      <c r="BB73">
        <f t="shared" si="1"/>
        <v>724.27518420334854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256.99205746780302</v>
      </c>
      <c r="L74">
        <v>6.3244130288655791</v>
      </c>
      <c r="M74">
        <v>63.117490233866775</v>
      </c>
      <c r="N74">
        <v>51.512225458161055</v>
      </c>
      <c r="O74">
        <v>36.35107717098073</v>
      </c>
      <c r="P74">
        <v>19.785949643280514</v>
      </c>
      <c r="Q74">
        <v>9.1044418899695359</v>
      </c>
      <c r="R74">
        <v>18.434240066106536</v>
      </c>
      <c r="S74">
        <v>11.502697681151213</v>
      </c>
      <c r="T74">
        <v>0</v>
      </c>
      <c r="U74">
        <v>52.045101394735831</v>
      </c>
      <c r="V74">
        <v>6.2929921748763276</v>
      </c>
      <c r="W74">
        <v>15.149263752243096</v>
      </c>
      <c r="X74">
        <v>55.131697883658639</v>
      </c>
      <c r="Y74">
        <v>0</v>
      </c>
      <c r="Z74">
        <v>5.7887004608641206</v>
      </c>
      <c r="AA74">
        <v>1.6746583243581716</v>
      </c>
      <c r="AB74">
        <v>5.8434630658526396</v>
      </c>
      <c r="AC74">
        <v>4.3253839773533711</v>
      </c>
      <c r="AD74">
        <v>4.0724990983093301</v>
      </c>
      <c r="AE74">
        <v>0</v>
      </c>
      <c r="AF74">
        <v>11.372670336255478</v>
      </c>
      <c r="AG74">
        <v>29.110218529847629</v>
      </c>
      <c r="AH74">
        <v>25.357413151116674</v>
      </c>
      <c r="AI74">
        <v>0</v>
      </c>
      <c r="AJ74">
        <v>0</v>
      </c>
      <c r="AK74">
        <v>11.458113729284072</v>
      </c>
      <c r="AL74">
        <v>0</v>
      </c>
      <c r="AM74">
        <v>7.0541290970569825</v>
      </c>
      <c r="AN74">
        <v>0</v>
      </c>
      <c r="AO74">
        <v>0</v>
      </c>
      <c r="AP74">
        <v>0.45258180338134002</v>
      </c>
      <c r="AQ74">
        <v>28.360630836986015</v>
      </c>
      <c r="AR74">
        <v>21.208805740763932</v>
      </c>
      <c r="AS74">
        <v>14.086819303694428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32.265826935574388</v>
      </c>
      <c r="BB74">
        <f t="shared" si="1"/>
        <v>739.64390836524865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256.99205746780302</v>
      </c>
      <c r="L75">
        <v>6.3244130288655791</v>
      </c>
      <c r="M75">
        <v>63.117490233866775</v>
      </c>
      <c r="N75">
        <v>51.512225458161055</v>
      </c>
      <c r="O75">
        <v>36.35107717098073</v>
      </c>
      <c r="P75">
        <v>19.785949643280514</v>
      </c>
      <c r="Q75">
        <v>9.1044418899695359</v>
      </c>
      <c r="R75">
        <v>18.434240066106536</v>
      </c>
      <c r="S75">
        <v>11.502697681151213</v>
      </c>
      <c r="T75">
        <v>0</v>
      </c>
      <c r="U75">
        <v>52.045101394735831</v>
      </c>
      <c r="V75">
        <v>6.2929921748763276</v>
      </c>
      <c r="W75">
        <v>15.36174103160794</v>
      </c>
      <c r="X75">
        <v>55.131697883658639</v>
      </c>
      <c r="Y75">
        <v>0</v>
      </c>
      <c r="Z75">
        <v>4.8579223544145274</v>
      </c>
      <c r="AA75">
        <v>6.1753023418910464</v>
      </c>
      <c r="AB75">
        <v>11.782329262680022</v>
      </c>
      <c r="AC75">
        <v>8.6593047250052173</v>
      </c>
      <c r="AD75">
        <v>6.6104339621164678</v>
      </c>
      <c r="AE75">
        <v>0</v>
      </c>
      <c r="AF75">
        <v>17.336387828637029</v>
      </c>
      <c r="AG75">
        <v>29.110218529847629</v>
      </c>
      <c r="AH75">
        <v>29.583648825923607</v>
      </c>
      <c r="AI75">
        <v>0</v>
      </c>
      <c r="AJ75">
        <v>0</v>
      </c>
      <c r="AK75">
        <v>11.458113729284072</v>
      </c>
      <c r="AL75">
        <v>0</v>
      </c>
      <c r="AM75">
        <v>7.0541290970569825</v>
      </c>
      <c r="AN75">
        <v>0</v>
      </c>
      <c r="AO75">
        <v>0</v>
      </c>
      <c r="AP75">
        <v>0.45258180338134002</v>
      </c>
      <c r="AQ75">
        <v>25.417546690043828</v>
      </c>
      <c r="AR75">
        <v>21.208805740763932</v>
      </c>
      <c r="AS75">
        <v>14.086819303694428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33.262336177567775</v>
      </c>
      <c r="BB75">
        <f t="shared" si="1"/>
        <v>762.48733314223614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256.99205746780302</v>
      </c>
      <c r="L76">
        <v>6.3244130288655791</v>
      </c>
      <c r="M76">
        <v>63.117490233866775</v>
      </c>
      <c r="N76">
        <v>51.512225458161055</v>
      </c>
      <c r="O76">
        <v>36.35107717098073</v>
      </c>
      <c r="P76">
        <v>19.785949643280514</v>
      </c>
      <c r="Q76">
        <v>9.1044418899695359</v>
      </c>
      <c r="R76">
        <v>18.434240066106536</v>
      </c>
      <c r="S76">
        <v>11.502697681151213</v>
      </c>
      <c r="T76">
        <v>0</v>
      </c>
      <c r="U76">
        <v>52.045101394735831</v>
      </c>
      <c r="V76">
        <v>6.2929921748763276</v>
      </c>
      <c r="W76">
        <v>15.36174103160794</v>
      </c>
      <c r="X76">
        <v>55.131697883658639</v>
      </c>
      <c r="Y76">
        <v>0</v>
      </c>
      <c r="Z76">
        <v>5.7887004608641206</v>
      </c>
      <c r="AA76">
        <v>12.385494086412022</v>
      </c>
      <c r="AB76">
        <v>17.673494116990188</v>
      </c>
      <c r="AC76">
        <v>12.98924212419119</v>
      </c>
      <c r="AD76">
        <v>12.217497743164266</v>
      </c>
      <c r="AE76">
        <v>0</v>
      </c>
      <c r="AF76">
        <v>24.27094381006053</v>
      </c>
      <c r="AG76">
        <v>29.110218529847629</v>
      </c>
      <c r="AH76">
        <v>41.755207264141099</v>
      </c>
      <c r="AI76">
        <v>0</v>
      </c>
      <c r="AJ76">
        <v>0</v>
      </c>
      <c r="AK76">
        <v>11.458113729284072</v>
      </c>
      <c r="AL76">
        <v>0</v>
      </c>
      <c r="AM76">
        <v>7.0541290970569825</v>
      </c>
      <c r="AN76">
        <v>0</v>
      </c>
      <c r="AO76">
        <v>0</v>
      </c>
      <c r="AP76">
        <v>0.45258180338134002</v>
      </c>
      <c r="AQ76">
        <v>28.360630836986015</v>
      </c>
      <c r="AR76">
        <v>21.208805740763932</v>
      </c>
      <c r="AS76">
        <v>14.086819303694428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35.144102557665448</v>
      </c>
      <c r="BB76">
        <f t="shared" si="1"/>
        <v>805.62390121423607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256.99205746780302</v>
      </c>
      <c r="L77">
        <v>6.3244130288655791</v>
      </c>
      <c r="M77">
        <v>63.117490233866775</v>
      </c>
      <c r="N77">
        <v>51.512225458161055</v>
      </c>
      <c r="O77">
        <v>36.35107717098073</v>
      </c>
      <c r="P77">
        <v>19.785949643280514</v>
      </c>
      <c r="Q77">
        <v>9.1044418899695359</v>
      </c>
      <c r="R77">
        <v>18.434240066106536</v>
      </c>
      <c r="S77">
        <v>11.502697681151213</v>
      </c>
      <c r="T77">
        <v>0</v>
      </c>
      <c r="U77">
        <v>52.045101394735831</v>
      </c>
      <c r="V77">
        <v>6.2929921748763276</v>
      </c>
      <c r="W77">
        <v>15.36174103160794</v>
      </c>
      <c r="X77">
        <v>55.131697883658639</v>
      </c>
      <c r="Y77">
        <v>0</v>
      </c>
      <c r="Z77">
        <v>5.7887004608641206</v>
      </c>
      <c r="AA77">
        <v>12.385494086412022</v>
      </c>
      <c r="AB77">
        <v>17.673494116990188</v>
      </c>
      <c r="AC77">
        <v>12.98924212419119</v>
      </c>
      <c r="AD77">
        <v>12.217497743164266</v>
      </c>
      <c r="AE77">
        <v>0</v>
      </c>
      <c r="AF77">
        <v>24.27094381006053</v>
      </c>
      <c r="AG77">
        <v>29.110218529847629</v>
      </c>
      <c r="AH77">
        <v>52.194008967960755</v>
      </c>
      <c r="AI77">
        <v>0</v>
      </c>
      <c r="AJ77">
        <v>0</v>
      </c>
      <c r="AK77">
        <v>11.458113729284072</v>
      </c>
      <c r="AL77">
        <v>0</v>
      </c>
      <c r="AM77">
        <v>7.0541290970569825</v>
      </c>
      <c r="AN77">
        <v>0</v>
      </c>
      <c r="AO77">
        <v>0</v>
      </c>
      <c r="AP77">
        <v>1.9800448741390109</v>
      </c>
      <c r="AQ77">
        <v>28.360630836986015</v>
      </c>
      <c r="AR77">
        <v>21.208805740763932</v>
      </c>
      <c r="AS77">
        <v>14.086819303694428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35.644292425242782</v>
      </c>
      <c r="BB77">
        <f t="shared" si="1"/>
        <v>817.08997612123608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256.99205746780302</v>
      </c>
      <c r="L78">
        <v>6.3244130288655791</v>
      </c>
      <c r="M78">
        <v>63.117490233866775</v>
      </c>
      <c r="N78">
        <v>51.512225458161055</v>
      </c>
      <c r="O78">
        <v>36.35107717098073</v>
      </c>
      <c r="P78">
        <v>19.785949643280514</v>
      </c>
      <c r="Q78">
        <v>9.1044418899695359</v>
      </c>
      <c r="R78">
        <v>18.434240066106536</v>
      </c>
      <c r="S78">
        <v>11.502697681151213</v>
      </c>
      <c r="T78">
        <v>0</v>
      </c>
      <c r="U78">
        <v>52.045101394735831</v>
      </c>
      <c r="V78">
        <v>6.2929921748763276</v>
      </c>
      <c r="W78">
        <v>15.36174103160794</v>
      </c>
      <c r="X78">
        <v>55.131697883658639</v>
      </c>
      <c r="Y78">
        <v>0</v>
      </c>
      <c r="Z78">
        <v>5.7887004608641206</v>
      </c>
      <c r="AA78">
        <v>12.409218311834691</v>
      </c>
      <c r="AB78">
        <v>17.673494116990188</v>
      </c>
      <c r="AC78">
        <v>12.98924212419119</v>
      </c>
      <c r="AD78">
        <v>12.217497743164266</v>
      </c>
      <c r="AE78">
        <v>0</v>
      </c>
      <c r="AF78">
        <v>24.27094381006053</v>
      </c>
      <c r="AG78">
        <v>29.110218529847629</v>
      </c>
      <c r="AH78">
        <v>52.194008967960755</v>
      </c>
      <c r="AI78">
        <v>0</v>
      </c>
      <c r="AJ78">
        <v>0</v>
      </c>
      <c r="AK78">
        <v>11.458113729284072</v>
      </c>
      <c r="AL78">
        <v>0</v>
      </c>
      <c r="AM78">
        <v>7.0541290970569825</v>
      </c>
      <c r="AN78">
        <v>0</v>
      </c>
      <c r="AO78">
        <v>0</v>
      </c>
      <c r="AP78">
        <v>1.9800448741390109</v>
      </c>
      <c r="AQ78">
        <v>28.360630836986015</v>
      </c>
      <c r="AR78">
        <v>21.208805740763932</v>
      </c>
      <c r="AS78">
        <v>14.086819303694428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35.645284097865456</v>
      </c>
      <c r="BB78">
        <f t="shared" si="1"/>
        <v>817.11270867403607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256.99205746780302</v>
      </c>
      <c r="L79">
        <v>6.3244130288655791</v>
      </c>
      <c r="M79">
        <v>63.117490233866775</v>
      </c>
      <c r="N79">
        <v>51.512225458161055</v>
      </c>
      <c r="O79">
        <v>36.35107717098073</v>
      </c>
      <c r="P79">
        <v>19.785949643280514</v>
      </c>
      <c r="Q79">
        <v>9.1044418899695359</v>
      </c>
      <c r="R79">
        <v>18.434240066106536</v>
      </c>
      <c r="S79">
        <v>11.502697681151213</v>
      </c>
      <c r="T79">
        <v>0</v>
      </c>
      <c r="U79">
        <v>52.045101394735831</v>
      </c>
      <c r="V79">
        <v>6.2929921748763276</v>
      </c>
      <c r="W79">
        <v>15.36174103160794</v>
      </c>
      <c r="X79">
        <v>55.131697883658639</v>
      </c>
      <c r="Y79">
        <v>0</v>
      </c>
      <c r="Z79">
        <v>5.7887004608641206</v>
      </c>
      <c r="AA79">
        <v>12.409218311834691</v>
      </c>
      <c r="AB79">
        <v>17.673494116990188</v>
      </c>
      <c r="AC79">
        <v>12.98924212419119</v>
      </c>
      <c r="AD79">
        <v>12.217497743164266</v>
      </c>
      <c r="AE79">
        <v>0</v>
      </c>
      <c r="AF79">
        <v>24.27094381006053</v>
      </c>
      <c r="AG79">
        <v>29.110218529847629</v>
      </c>
      <c r="AH79">
        <v>52.194008967960755</v>
      </c>
      <c r="AI79">
        <v>0</v>
      </c>
      <c r="AJ79">
        <v>0</v>
      </c>
      <c r="AK79">
        <v>11.458113729284072</v>
      </c>
      <c r="AL79">
        <v>0</v>
      </c>
      <c r="AM79">
        <v>7.0541290970569825</v>
      </c>
      <c r="AN79">
        <v>0</v>
      </c>
      <c r="AO79">
        <v>0</v>
      </c>
      <c r="AP79">
        <v>1.9800448741390109</v>
      </c>
      <c r="AQ79">
        <v>28.360630836986015</v>
      </c>
      <c r="AR79">
        <v>21.208805740763932</v>
      </c>
      <c r="AS79">
        <v>14.086819303694428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35.645284097865456</v>
      </c>
      <c r="BB79">
        <f t="shared" si="1"/>
        <v>817.11270867403607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256.99205746780302</v>
      </c>
      <c r="L80">
        <v>6.3244130288655791</v>
      </c>
      <c r="M80">
        <v>63.117490233866775</v>
      </c>
      <c r="N80">
        <v>51.512225458161055</v>
      </c>
      <c r="O80">
        <v>36.35107717098073</v>
      </c>
      <c r="P80">
        <v>19.785949643280514</v>
      </c>
      <c r="Q80">
        <v>9.1044418899695359</v>
      </c>
      <c r="R80">
        <v>18.434240066106536</v>
      </c>
      <c r="S80">
        <v>11.502697681151213</v>
      </c>
      <c r="T80">
        <v>0</v>
      </c>
      <c r="U80">
        <v>52.045101394735831</v>
      </c>
      <c r="V80">
        <v>6.2929921748763276</v>
      </c>
      <c r="W80">
        <v>15.36174103160794</v>
      </c>
      <c r="X80">
        <v>55.131697883658639</v>
      </c>
      <c r="Y80">
        <v>0</v>
      </c>
      <c r="Z80">
        <v>5.7887004608641206</v>
      </c>
      <c r="AA80">
        <v>12.409218311834691</v>
      </c>
      <c r="AB80">
        <v>17.673494116990188</v>
      </c>
      <c r="AC80">
        <v>12.98924212419119</v>
      </c>
      <c r="AD80">
        <v>8.144998644854935</v>
      </c>
      <c r="AE80">
        <v>0</v>
      </c>
      <c r="AF80">
        <v>24.27094381006053</v>
      </c>
      <c r="AG80">
        <v>29.110218529847629</v>
      </c>
      <c r="AH80">
        <v>52.194008967960755</v>
      </c>
      <c r="AI80">
        <v>0</v>
      </c>
      <c r="AJ80">
        <v>0</v>
      </c>
      <c r="AK80">
        <v>11.458113729284072</v>
      </c>
      <c r="AL80">
        <v>0</v>
      </c>
      <c r="AM80">
        <v>7.0541290970569825</v>
      </c>
      <c r="AN80">
        <v>0</v>
      </c>
      <c r="AO80">
        <v>0</v>
      </c>
      <c r="AP80">
        <v>1.9800448741390109</v>
      </c>
      <c r="AQ80">
        <v>28.360630836986015</v>
      </c>
      <c r="AR80">
        <v>21.208805740763932</v>
      </c>
      <c r="AS80">
        <v>14.086819303694428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35.475053635556122</v>
      </c>
      <c r="BB80">
        <f t="shared" si="1"/>
        <v>813.21044003803604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256.99205746780302</v>
      </c>
      <c r="L81">
        <v>6.3244130288655791</v>
      </c>
      <c r="M81">
        <v>63.117490233866775</v>
      </c>
      <c r="N81">
        <v>51.512225458161055</v>
      </c>
      <c r="O81">
        <v>36.35107717098073</v>
      </c>
      <c r="P81">
        <v>19.785949643280514</v>
      </c>
      <c r="Q81">
        <v>9.1044418899695359</v>
      </c>
      <c r="R81">
        <v>18.434240066106536</v>
      </c>
      <c r="S81">
        <v>11.502697681151213</v>
      </c>
      <c r="T81">
        <v>0</v>
      </c>
      <c r="U81">
        <v>52.045101394735831</v>
      </c>
      <c r="V81">
        <v>6.2929921748763276</v>
      </c>
      <c r="W81">
        <v>15.36174103160794</v>
      </c>
      <c r="X81">
        <v>55.131697883658639</v>
      </c>
      <c r="Y81">
        <v>0</v>
      </c>
      <c r="Z81">
        <v>5.7887004608641206</v>
      </c>
      <c r="AA81">
        <v>12.409218311834691</v>
      </c>
      <c r="AB81">
        <v>11.782329262680022</v>
      </c>
      <c r="AC81">
        <v>8.6593047250052173</v>
      </c>
      <c r="AD81">
        <v>8.144998644854935</v>
      </c>
      <c r="AE81">
        <v>0</v>
      </c>
      <c r="AF81">
        <v>17.336387828637029</v>
      </c>
      <c r="AG81">
        <v>29.110218529847629</v>
      </c>
      <c r="AH81">
        <v>33.809884500730533</v>
      </c>
      <c r="AI81">
        <v>0</v>
      </c>
      <c r="AJ81">
        <v>0</v>
      </c>
      <c r="AK81">
        <v>11.458113729284072</v>
      </c>
      <c r="AL81">
        <v>0</v>
      </c>
      <c r="AM81">
        <v>7.0541290970569825</v>
      </c>
      <c r="AN81">
        <v>0</v>
      </c>
      <c r="AO81">
        <v>0</v>
      </c>
      <c r="AP81">
        <v>0.45258180338134002</v>
      </c>
      <c r="AQ81">
        <v>18.728718318513881</v>
      </c>
      <c r="AR81">
        <v>21.208805740763932</v>
      </c>
      <c r="AS81">
        <v>14.086819303694428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33.523028818976456</v>
      </c>
      <c r="BB81">
        <f t="shared" si="1"/>
        <v>768.46330656323607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256.99205746780302</v>
      </c>
      <c r="L82">
        <v>6.3244130288655791</v>
      </c>
      <c r="M82">
        <v>63.117490233866775</v>
      </c>
      <c r="N82">
        <v>51.512225458161055</v>
      </c>
      <c r="O82">
        <v>36.35107717098073</v>
      </c>
      <c r="P82">
        <v>19.785949643280514</v>
      </c>
      <c r="Q82">
        <v>9.1044418899695359</v>
      </c>
      <c r="R82">
        <v>18.434240066106536</v>
      </c>
      <c r="S82">
        <v>11.502697681151213</v>
      </c>
      <c r="T82">
        <v>0</v>
      </c>
      <c r="U82">
        <v>52.045101394735831</v>
      </c>
      <c r="V82">
        <v>6.2929921748763276</v>
      </c>
      <c r="W82">
        <v>15.36174103160794</v>
      </c>
      <c r="X82">
        <v>55.131697883658639</v>
      </c>
      <c r="Y82">
        <v>0</v>
      </c>
      <c r="Z82">
        <v>5.7887004608641206</v>
      </c>
      <c r="AA82">
        <v>12.385494086412022</v>
      </c>
      <c r="AB82">
        <v>11.782329262680022</v>
      </c>
      <c r="AC82">
        <v>4.3253839773533711</v>
      </c>
      <c r="AD82">
        <v>8.144998644854935</v>
      </c>
      <c r="AE82">
        <v>0</v>
      </c>
      <c r="AF82">
        <v>17.336387828637029</v>
      </c>
      <c r="AG82">
        <v>29.110218529847629</v>
      </c>
      <c r="AH82">
        <v>25.357413151116674</v>
      </c>
      <c r="AI82">
        <v>0</v>
      </c>
      <c r="AJ82">
        <v>0</v>
      </c>
      <c r="AK82">
        <v>11.458113729284072</v>
      </c>
      <c r="AL82">
        <v>0</v>
      </c>
      <c r="AM82">
        <v>7.0541290970569825</v>
      </c>
      <c r="AN82">
        <v>0</v>
      </c>
      <c r="AO82">
        <v>0</v>
      </c>
      <c r="AP82">
        <v>0.45258180338134002</v>
      </c>
      <c r="AQ82">
        <v>12.396628226675018</v>
      </c>
      <c r="AR82">
        <v>21.208805740763932</v>
      </c>
      <c r="AS82">
        <v>14.086819303694428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32.722884590849219</v>
      </c>
      <c r="BB82">
        <f t="shared" si="1"/>
        <v>750.1212443768361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256.99205746780302</v>
      </c>
      <c r="L83">
        <v>6.3244130288655791</v>
      </c>
      <c r="M83">
        <v>63.117490233866775</v>
      </c>
      <c r="N83">
        <v>51.512225458161055</v>
      </c>
      <c r="O83">
        <v>36.35107717098073</v>
      </c>
      <c r="P83">
        <v>19.785949643280514</v>
      </c>
      <c r="Q83">
        <v>9.1044418899695359</v>
      </c>
      <c r="R83">
        <v>18.434240066106536</v>
      </c>
      <c r="S83">
        <v>11.502697681151213</v>
      </c>
      <c r="T83">
        <v>0</v>
      </c>
      <c r="U83">
        <v>52.045101394735831</v>
      </c>
      <c r="V83">
        <v>6.2929921748763276</v>
      </c>
      <c r="W83">
        <v>15.36174103160794</v>
      </c>
      <c r="X83">
        <v>55.131697883658639</v>
      </c>
      <c r="Y83">
        <v>0</v>
      </c>
      <c r="Z83">
        <v>5.7887004608641206</v>
      </c>
      <c r="AA83">
        <v>6.1753023418910464</v>
      </c>
      <c r="AB83">
        <v>5.8434630658526396</v>
      </c>
      <c r="AC83">
        <v>0</v>
      </c>
      <c r="AD83">
        <v>8.144998644854935</v>
      </c>
      <c r="AE83">
        <v>0</v>
      </c>
      <c r="AF83">
        <v>17.336387828637029</v>
      </c>
      <c r="AG83">
        <v>29.110218529847629</v>
      </c>
      <c r="AH83">
        <v>16.904942250365266</v>
      </c>
      <c r="AI83">
        <v>0</v>
      </c>
      <c r="AJ83">
        <v>0</v>
      </c>
      <c r="AK83">
        <v>11.458113729284072</v>
      </c>
      <c r="AL83">
        <v>0</v>
      </c>
      <c r="AM83">
        <v>7.0541290970569825</v>
      </c>
      <c r="AN83">
        <v>0</v>
      </c>
      <c r="AO83">
        <v>0</v>
      </c>
      <c r="AP83">
        <v>0.45258180338134002</v>
      </c>
      <c r="AQ83">
        <v>0</v>
      </c>
      <c r="AR83">
        <v>21.208805740763932</v>
      </c>
      <c r="AS83">
        <v>14.086819303694428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31.162760575121069</v>
      </c>
      <c r="BB83">
        <f t="shared" si="1"/>
        <v>714.35782734643612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256.99205746780302</v>
      </c>
      <c r="L84">
        <v>6.3244130288655791</v>
      </c>
      <c r="M84">
        <v>63.117490233866775</v>
      </c>
      <c r="N84">
        <v>51.512225458161055</v>
      </c>
      <c r="O84">
        <v>36.35107717098073</v>
      </c>
      <c r="P84">
        <v>19.785949643280514</v>
      </c>
      <c r="Q84">
        <v>9.1044418899695359</v>
      </c>
      <c r="R84">
        <v>18.434240066106536</v>
      </c>
      <c r="S84">
        <v>11.502697681151213</v>
      </c>
      <c r="T84">
        <v>0</v>
      </c>
      <c r="U84">
        <v>52.045101394735831</v>
      </c>
      <c r="V84">
        <v>6.2929921748763276</v>
      </c>
      <c r="W84">
        <v>15.36174103160794</v>
      </c>
      <c r="X84">
        <v>55.131697883658639</v>
      </c>
      <c r="Y84">
        <v>0</v>
      </c>
      <c r="Z84">
        <v>5.7887004608641206</v>
      </c>
      <c r="AA84">
        <v>1.6746583243581716</v>
      </c>
      <c r="AB84">
        <v>5.8434630658526396</v>
      </c>
      <c r="AC84">
        <v>0</v>
      </c>
      <c r="AD84">
        <v>4.0724990983093301</v>
      </c>
      <c r="AE84">
        <v>0</v>
      </c>
      <c r="AF84">
        <v>17.336387828637029</v>
      </c>
      <c r="AG84">
        <v>29.110218529847629</v>
      </c>
      <c r="AH84">
        <v>13.354904391254435</v>
      </c>
      <c r="AI84">
        <v>0</v>
      </c>
      <c r="AJ84">
        <v>0</v>
      </c>
      <c r="AK84">
        <v>11.458113729284072</v>
      </c>
      <c r="AL84">
        <v>0</v>
      </c>
      <c r="AM84">
        <v>7.0541290970569825</v>
      </c>
      <c r="AN84">
        <v>0</v>
      </c>
      <c r="AO84">
        <v>0</v>
      </c>
      <c r="AP84">
        <v>0.45258180338134002</v>
      </c>
      <c r="AQ84">
        <v>0</v>
      </c>
      <c r="AR84">
        <v>21.208805740763932</v>
      </c>
      <c r="AS84">
        <v>14.086819303694428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30.65601159163176</v>
      </c>
      <c r="BB84">
        <f t="shared" si="1"/>
        <v>702.74139490673599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256.99205746780302</v>
      </c>
      <c r="L85">
        <v>6.3244130288655791</v>
      </c>
      <c r="M85">
        <v>63.117490233866775</v>
      </c>
      <c r="N85">
        <v>51.512225458161055</v>
      </c>
      <c r="O85">
        <v>36.35107717098073</v>
      </c>
      <c r="P85">
        <v>19.785949643280514</v>
      </c>
      <c r="Q85">
        <v>9.1044418899695359</v>
      </c>
      <c r="R85">
        <v>18.434240066106536</v>
      </c>
      <c r="S85">
        <v>11.502697681151213</v>
      </c>
      <c r="T85">
        <v>0</v>
      </c>
      <c r="U85">
        <v>52.045101394735831</v>
      </c>
      <c r="V85">
        <v>6.2929921748763276</v>
      </c>
      <c r="W85">
        <v>15.36174103160794</v>
      </c>
      <c r="X85">
        <v>55.131697883658639</v>
      </c>
      <c r="Y85">
        <v>0</v>
      </c>
      <c r="Z85">
        <v>2.8943500012523482</v>
      </c>
      <c r="AA85">
        <v>0</v>
      </c>
      <c r="AB85">
        <v>5.8434630658526396</v>
      </c>
      <c r="AC85">
        <v>0</v>
      </c>
      <c r="AD85">
        <v>4.0724990983093301</v>
      </c>
      <c r="AE85">
        <v>0</v>
      </c>
      <c r="AF85">
        <v>17.336387828637029</v>
      </c>
      <c r="AG85">
        <v>29.110218529847629</v>
      </c>
      <c r="AH85">
        <v>8.4524709007514058</v>
      </c>
      <c r="AI85">
        <v>0</v>
      </c>
      <c r="AJ85">
        <v>0</v>
      </c>
      <c r="AK85">
        <v>11.458113729284072</v>
      </c>
      <c r="AL85">
        <v>0</v>
      </c>
      <c r="AM85">
        <v>7.0541290970569825</v>
      </c>
      <c r="AN85">
        <v>0</v>
      </c>
      <c r="AO85">
        <v>0</v>
      </c>
      <c r="AP85">
        <v>0.45258180338134002</v>
      </c>
      <c r="AQ85">
        <v>0</v>
      </c>
      <c r="AR85">
        <v>21.208805740763932</v>
      </c>
      <c r="AS85">
        <v>14.086819303694428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30.260105304558792</v>
      </c>
      <c r="BB85">
        <f t="shared" si="1"/>
        <v>693.66585891933607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256.99205746780302</v>
      </c>
      <c r="L86">
        <v>6.3244130288655791</v>
      </c>
      <c r="M86">
        <v>63.117490233866775</v>
      </c>
      <c r="N86">
        <v>51.512225458161055</v>
      </c>
      <c r="O86">
        <v>36.35107717098073</v>
      </c>
      <c r="P86">
        <v>19.785949643280514</v>
      </c>
      <c r="Q86">
        <v>9.1044418899695359</v>
      </c>
      <c r="R86">
        <v>18.434240066106536</v>
      </c>
      <c r="S86">
        <v>11.502697681151213</v>
      </c>
      <c r="T86">
        <v>0</v>
      </c>
      <c r="U86">
        <v>52.045101394735831</v>
      </c>
      <c r="V86">
        <v>6.2929921748763276</v>
      </c>
      <c r="W86">
        <v>15.36174103160794</v>
      </c>
      <c r="X86">
        <v>55.131697883658639</v>
      </c>
      <c r="Y86">
        <v>0</v>
      </c>
      <c r="Z86">
        <v>2.8943500012523482</v>
      </c>
      <c r="AA86">
        <v>0</v>
      </c>
      <c r="AB86">
        <v>5.8434630658526396</v>
      </c>
      <c r="AC86">
        <v>0</v>
      </c>
      <c r="AD86">
        <v>4.0724990983093301</v>
      </c>
      <c r="AE86">
        <v>0</v>
      </c>
      <c r="AF86">
        <v>17.336387828637029</v>
      </c>
      <c r="AG86">
        <v>29.110218529847629</v>
      </c>
      <c r="AH86">
        <v>0</v>
      </c>
      <c r="AI86">
        <v>0</v>
      </c>
      <c r="AJ86">
        <v>0</v>
      </c>
      <c r="AK86">
        <v>11.458113729284072</v>
      </c>
      <c r="AL86">
        <v>0</v>
      </c>
      <c r="AM86">
        <v>7.0541290970569825</v>
      </c>
      <c r="AN86">
        <v>0</v>
      </c>
      <c r="AO86">
        <v>0</v>
      </c>
      <c r="AP86">
        <v>0.45258180338134002</v>
      </c>
      <c r="AQ86">
        <v>0</v>
      </c>
      <c r="AR86">
        <v>21.208805740763932</v>
      </c>
      <c r="AS86">
        <v>14.086819303694428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29.906792020907382</v>
      </c>
      <c r="BB86">
        <f t="shared" si="1"/>
        <v>685.56670130223608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256.99205746780302</v>
      </c>
      <c r="L87">
        <v>6.3244130288655791</v>
      </c>
      <c r="M87">
        <v>63.117490233866775</v>
      </c>
      <c r="N87">
        <v>51.512225458161055</v>
      </c>
      <c r="O87">
        <v>36.35107717098073</v>
      </c>
      <c r="P87">
        <v>19.785949643280514</v>
      </c>
      <c r="Q87">
        <v>9.1044418899695359</v>
      </c>
      <c r="R87">
        <v>18.434240066106536</v>
      </c>
      <c r="S87">
        <v>11.502697681151213</v>
      </c>
      <c r="T87">
        <v>0</v>
      </c>
      <c r="U87">
        <v>52.045101394735831</v>
      </c>
      <c r="V87">
        <v>6.2929921748763276</v>
      </c>
      <c r="W87">
        <v>15.36174103160794</v>
      </c>
      <c r="X87">
        <v>55.131697883658639</v>
      </c>
      <c r="Y87">
        <v>0</v>
      </c>
      <c r="Z87">
        <v>2.8943500012523482</v>
      </c>
      <c r="AA87">
        <v>0</v>
      </c>
      <c r="AB87">
        <v>5.8434630658526396</v>
      </c>
      <c r="AC87">
        <v>0</v>
      </c>
      <c r="AD87">
        <v>0</v>
      </c>
      <c r="AE87">
        <v>0</v>
      </c>
      <c r="AF87">
        <v>17.336387828637029</v>
      </c>
      <c r="AG87">
        <v>29.110218529847629</v>
      </c>
      <c r="AH87">
        <v>0</v>
      </c>
      <c r="AI87">
        <v>0</v>
      </c>
      <c r="AJ87">
        <v>0</v>
      </c>
      <c r="AK87">
        <v>11.458113729284072</v>
      </c>
      <c r="AL87">
        <v>0</v>
      </c>
      <c r="AM87">
        <v>7.0541290970569825</v>
      </c>
      <c r="AN87">
        <v>0</v>
      </c>
      <c r="AO87">
        <v>0</v>
      </c>
      <c r="AP87">
        <v>0.45258180338134002</v>
      </c>
      <c r="AQ87">
        <v>0</v>
      </c>
      <c r="AR87">
        <v>21.208805740763932</v>
      </c>
      <c r="AS87">
        <v>14.086819303694428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29.736561558598048</v>
      </c>
      <c r="BB87">
        <f t="shared" si="1"/>
        <v>681.66443266623605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256.99205746780302</v>
      </c>
      <c r="L88">
        <v>6.3244130288655791</v>
      </c>
      <c r="M88">
        <v>63.117490233866775</v>
      </c>
      <c r="N88">
        <v>51.512225458161055</v>
      </c>
      <c r="O88">
        <v>36.35107717098073</v>
      </c>
      <c r="P88">
        <v>19.785949643280514</v>
      </c>
      <c r="Q88">
        <v>9.1044418899695359</v>
      </c>
      <c r="R88">
        <v>18.434240066106536</v>
      </c>
      <c r="S88">
        <v>11.502697681151213</v>
      </c>
      <c r="T88">
        <v>0</v>
      </c>
      <c r="U88">
        <v>52.045101394735831</v>
      </c>
      <c r="V88">
        <v>6.2929921748763276</v>
      </c>
      <c r="W88">
        <v>15.36174103160794</v>
      </c>
      <c r="X88">
        <v>55.131697883658639</v>
      </c>
      <c r="Y88">
        <v>0</v>
      </c>
      <c r="Z88">
        <v>0.48579223544145272</v>
      </c>
      <c r="AA88">
        <v>0</v>
      </c>
      <c r="AB88">
        <v>5.8434630658526396</v>
      </c>
      <c r="AC88">
        <v>0</v>
      </c>
      <c r="AD88">
        <v>0</v>
      </c>
      <c r="AE88">
        <v>0</v>
      </c>
      <c r="AF88">
        <v>17.336387828637029</v>
      </c>
      <c r="AG88">
        <v>29.110218529847629</v>
      </c>
      <c r="AH88">
        <v>0</v>
      </c>
      <c r="AI88">
        <v>0</v>
      </c>
      <c r="AJ88">
        <v>0</v>
      </c>
      <c r="AK88">
        <v>11.458113729284072</v>
      </c>
      <c r="AL88">
        <v>0</v>
      </c>
      <c r="AM88">
        <v>7.0541290970569825</v>
      </c>
      <c r="AN88">
        <v>0</v>
      </c>
      <c r="AO88">
        <v>0</v>
      </c>
      <c r="AP88">
        <v>0.45258180338134002</v>
      </c>
      <c r="AQ88">
        <v>0</v>
      </c>
      <c r="AR88">
        <v>21.208805740763932</v>
      </c>
      <c r="AS88">
        <v>14.086819303694428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29.635883843987152</v>
      </c>
      <c r="BB88">
        <f t="shared" si="1"/>
        <v>679.35655261503609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256.99205746780302</v>
      </c>
      <c r="L89">
        <v>6.3244130288655791</v>
      </c>
      <c r="M89">
        <v>63.117490233866775</v>
      </c>
      <c r="N89">
        <v>51.512225458161055</v>
      </c>
      <c r="O89">
        <v>36.35107717098073</v>
      </c>
      <c r="P89">
        <v>19.785949643280514</v>
      </c>
      <c r="Q89">
        <v>9.1044418899695359</v>
      </c>
      <c r="R89">
        <v>18.434240066106536</v>
      </c>
      <c r="S89">
        <v>11.502697681151213</v>
      </c>
      <c r="T89">
        <v>0</v>
      </c>
      <c r="U89">
        <v>52.045101394735831</v>
      </c>
      <c r="V89">
        <v>6.2929921748763276</v>
      </c>
      <c r="W89">
        <v>15.36174103160794</v>
      </c>
      <c r="X89">
        <v>55.125845330057039</v>
      </c>
      <c r="Y89">
        <v>0</v>
      </c>
      <c r="Z89">
        <v>0.48579223544145272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17.336387828637029</v>
      </c>
      <c r="AG89">
        <v>29.110218529847629</v>
      </c>
      <c r="AH89">
        <v>0</v>
      </c>
      <c r="AI89">
        <v>0</v>
      </c>
      <c r="AJ89">
        <v>0</v>
      </c>
      <c r="AK89">
        <v>11.458113729284072</v>
      </c>
      <c r="AL89">
        <v>0</v>
      </c>
      <c r="AM89">
        <v>7.0541290970569825</v>
      </c>
      <c r="AN89">
        <v>0</v>
      </c>
      <c r="AO89">
        <v>0</v>
      </c>
      <c r="AP89">
        <v>0.45258180338134002</v>
      </c>
      <c r="AQ89">
        <v>0</v>
      </c>
      <c r="AR89">
        <v>21.208805740763932</v>
      </c>
      <c r="AS89">
        <v>14.086819303694428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29.391382451093968</v>
      </c>
      <c r="BB89">
        <f t="shared" si="1"/>
        <v>673.75173838847502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256.99205746780302</v>
      </c>
      <c r="L90">
        <v>6.3244130288655791</v>
      </c>
      <c r="M90">
        <v>63.117490233866775</v>
      </c>
      <c r="N90">
        <v>51.512225458161055</v>
      </c>
      <c r="O90">
        <v>36.35107717098073</v>
      </c>
      <c r="P90">
        <v>19.785949643280514</v>
      </c>
      <c r="Q90">
        <v>9.1044418899695359</v>
      </c>
      <c r="R90">
        <v>18.434240066106536</v>
      </c>
      <c r="S90">
        <v>11.502697681151213</v>
      </c>
      <c r="T90">
        <v>0</v>
      </c>
      <c r="U90">
        <v>52.045101394735831</v>
      </c>
      <c r="V90">
        <v>6.2929921748763276</v>
      </c>
      <c r="W90">
        <v>15.36174103160794</v>
      </c>
      <c r="X90">
        <v>55.125845330057039</v>
      </c>
      <c r="Y90">
        <v>0</v>
      </c>
      <c r="Z90">
        <v>2.8943500012523482</v>
      </c>
      <c r="AA90">
        <v>3.1399843581715716</v>
      </c>
      <c r="AB90">
        <v>0</v>
      </c>
      <c r="AC90">
        <v>0</v>
      </c>
      <c r="AD90">
        <v>0</v>
      </c>
      <c r="AE90">
        <v>0</v>
      </c>
      <c r="AF90">
        <v>11.372670336255478</v>
      </c>
      <c r="AG90">
        <v>29.110218529847629</v>
      </c>
      <c r="AH90">
        <v>0</v>
      </c>
      <c r="AI90">
        <v>1.7068708631809639</v>
      </c>
      <c r="AJ90">
        <v>0</v>
      </c>
      <c r="AK90">
        <v>11.458113729284072</v>
      </c>
      <c r="AL90">
        <v>0</v>
      </c>
      <c r="AM90">
        <v>7.0541290970569825</v>
      </c>
      <c r="AN90">
        <v>0</v>
      </c>
      <c r="AO90">
        <v>0</v>
      </c>
      <c r="AP90">
        <v>0.45258180338134002</v>
      </c>
      <c r="AQ90">
        <v>0</v>
      </c>
      <c r="AR90">
        <v>21.208805740763932</v>
      </c>
      <c r="AS90">
        <v>14.086819303694428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29.445375322775845</v>
      </c>
      <c r="BB90">
        <f t="shared" si="1"/>
        <v>674.98944101157497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256.99205746780302</v>
      </c>
      <c r="L91">
        <v>6.3244130288655791</v>
      </c>
      <c r="M91">
        <v>63.117490233866775</v>
      </c>
      <c r="N91">
        <v>51.512225458161055</v>
      </c>
      <c r="O91">
        <v>36.35107717098073</v>
      </c>
      <c r="P91">
        <v>19.785949643280514</v>
      </c>
      <c r="Q91">
        <v>9.1044418899695359</v>
      </c>
      <c r="R91">
        <v>18.434240066106536</v>
      </c>
      <c r="S91">
        <v>11.504524542016979</v>
      </c>
      <c r="T91">
        <v>0</v>
      </c>
      <c r="U91">
        <v>52.045101394735831</v>
      </c>
      <c r="V91">
        <v>6.2929921748763276</v>
      </c>
      <c r="W91">
        <v>15.36174103160794</v>
      </c>
      <c r="X91">
        <v>55.605926527554693</v>
      </c>
      <c r="Y91">
        <v>0</v>
      </c>
      <c r="Z91">
        <v>5.7887004608641206</v>
      </c>
      <c r="AA91">
        <v>9.0710659236067617</v>
      </c>
      <c r="AB91">
        <v>0</v>
      </c>
      <c r="AC91">
        <v>0</v>
      </c>
      <c r="AD91">
        <v>0</v>
      </c>
      <c r="AE91">
        <v>0</v>
      </c>
      <c r="AF91">
        <v>11.372670336255478</v>
      </c>
      <c r="AG91">
        <v>29.110218529847629</v>
      </c>
      <c r="AH91">
        <v>0</v>
      </c>
      <c r="AI91">
        <v>7.396439959298684</v>
      </c>
      <c r="AJ91">
        <v>0</v>
      </c>
      <c r="AK91">
        <v>11.458113729284072</v>
      </c>
      <c r="AL91">
        <v>0</v>
      </c>
      <c r="AM91">
        <v>7.0541290970569825</v>
      </c>
      <c r="AN91">
        <v>0</v>
      </c>
      <c r="AO91">
        <v>0</v>
      </c>
      <c r="AP91">
        <v>0.45258180338134002</v>
      </c>
      <c r="AQ91">
        <v>0</v>
      </c>
      <c r="AR91">
        <v>21.208805740763932</v>
      </c>
      <c r="AS91">
        <v>14.086819303694428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30.072246126480117</v>
      </c>
      <c r="BB91">
        <f t="shared" si="1"/>
        <v>689.35947938739901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256.99205746780302</v>
      </c>
      <c r="L92">
        <v>6.3244130288655791</v>
      </c>
      <c r="M92">
        <v>63.117490233866775</v>
      </c>
      <c r="N92">
        <v>51.512225458161055</v>
      </c>
      <c r="O92">
        <v>36.35107717098073</v>
      </c>
      <c r="P92">
        <v>19.785949643280514</v>
      </c>
      <c r="Q92">
        <v>9.1044418899695359</v>
      </c>
      <c r="R92">
        <v>18.434240066106536</v>
      </c>
      <c r="S92">
        <v>11.502697681151213</v>
      </c>
      <c r="T92">
        <v>0</v>
      </c>
      <c r="U92">
        <v>52.045101394735831</v>
      </c>
      <c r="V92">
        <v>6.2929921748763276</v>
      </c>
      <c r="W92">
        <v>15.36174103160794</v>
      </c>
      <c r="X92">
        <v>55.605926527554693</v>
      </c>
      <c r="Y92">
        <v>0</v>
      </c>
      <c r="Z92">
        <v>5.7887004608641206</v>
      </c>
      <c r="AA92">
        <v>12.409218311834691</v>
      </c>
      <c r="AB92">
        <v>0</v>
      </c>
      <c r="AC92">
        <v>0</v>
      </c>
      <c r="AD92">
        <v>0</v>
      </c>
      <c r="AE92">
        <v>0</v>
      </c>
      <c r="AF92">
        <v>11.372670336255478</v>
      </c>
      <c r="AG92">
        <v>29.110218529847629</v>
      </c>
      <c r="AH92">
        <v>0</v>
      </c>
      <c r="AI92">
        <v>7.396439959298684</v>
      </c>
      <c r="AJ92">
        <v>0</v>
      </c>
      <c r="AK92">
        <v>11.458113729284072</v>
      </c>
      <c r="AL92">
        <v>0</v>
      </c>
      <c r="AM92">
        <v>7.0541290970569825</v>
      </c>
      <c r="AN92">
        <v>0</v>
      </c>
      <c r="AO92">
        <v>0</v>
      </c>
      <c r="AP92">
        <v>0.11314556543519098</v>
      </c>
      <c r="AQ92">
        <v>0</v>
      </c>
      <c r="AR92">
        <v>21.208805740763932</v>
      </c>
      <c r="AS92">
        <v>14.086819303694428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30.197516098777704</v>
      </c>
      <c r="BB92">
        <f t="shared" si="1"/>
        <v>692.23109870451742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256.99205746780302</v>
      </c>
      <c r="L93">
        <v>6.3244130288655791</v>
      </c>
      <c r="M93">
        <v>63.117490233866775</v>
      </c>
      <c r="N93">
        <v>51.512225458161055</v>
      </c>
      <c r="O93">
        <v>36.35107717098073</v>
      </c>
      <c r="P93">
        <v>19.785949643280514</v>
      </c>
      <c r="Q93">
        <v>9.1044418899695359</v>
      </c>
      <c r="R93">
        <v>18.434240066106536</v>
      </c>
      <c r="S93">
        <v>11.502697681151213</v>
      </c>
      <c r="T93">
        <v>0</v>
      </c>
      <c r="U93">
        <v>52.045101394735831</v>
      </c>
      <c r="V93">
        <v>6.2929921748763276</v>
      </c>
      <c r="W93">
        <v>15.36174103160794</v>
      </c>
      <c r="X93">
        <v>55.605926527554693</v>
      </c>
      <c r="Y93">
        <v>0</v>
      </c>
      <c r="Z93">
        <v>5.7887004608641206</v>
      </c>
      <c r="AA93">
        <v>12.409218311834691</v>
      </c>
      <c r="AB93">
        <v>0</v>
      </c>
      <c r="AC93">
        <v>0</v>
      </c>
      <c r="AD93">
        <v>0</v>
      </c>
      <c r="AE93">
        <v>0</v>
      </c>
      <c r="AF93">
        <v>11.372670336255478</v>
      </c>
      <c r="AG93">
        <v>29.110218529847629</v>
      </c>
      <c r="AH93">
        <v>0</v>
      </c>
      <c r="AI93">
        <v>7.396439959298684</v>
      </c>
      <c r="AJ93">
        <v>0</v>
      </c>
      <c r="AK93">
        <v>11.458113729284072</v>
      </c>
      <c r="AL93">
        <v>0</v>
      </c>
      <c r="AM93">
        <v>7.0541290970569825</v>
      </c>
      <c r="AN93">
        <v>0</v>
      </c>
      <c r="AO93">
        <v>0</v>
      </c>
      <c r="AP93">
        <v>0.11314556543519098</v>
      </c>
      <c r="AQ93">
        <v>0</v>
      </c>
      <c r="AR93">
        <v>21.208805740763932</v>
      </c>
      <c r="AS93">
        <v>14.086819303694428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30.197516098777704</v>
      </c>
      <c r="BB93">
        <f t="shared" si="1"/>
        <v>692.23109870451742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256.99205746780302</v>
      </c>
      <c r="L94">
        <v>6.3244130288655791</v>
      </c>
      <c r="M94">
        <v>63.117490233866775</v>
      </c>
      <c r="N94">
        <v>51.512225458161055</v>
      </c>
      <c r="O94">
        <v>36.35107717098073</v>
      </c>
      <c r="P94">
        <v>19.785949643280514</v>
      </c>
      <c r="Q94">
        <v>9.1044418899695359</v>
      </c>
      <c r="R94">
        <v>18.434240066106536</v>
      </c>
      <c r="S94">
        <v>11.502697681151213</v>
      </c>
      <c r="T94">
        <v>0</v>
      </c>
      <c r="U94">
        <v>52.045101394735831</v>
      </c>
      <c r="V94">
        <v>6.2929921748763276</v>
      </c>
      <c r="W94">
        <v>15.36174103160794</v>
      </c>
      <c r="X94">
        <v>55.605926527554693</v>
      </c>
      <c r="Y94">
        <v>0</v>
      </c>
      <c r="Z94">
        <v>5.7887004608641206</v>
      </c>
      <c r="AA94">
        <v>12.409218311834691</v>
      </c>
      <c r="AB94">
        <v>0</v>
      </c>
      <c r="AC94">
        <v>0</v>
      </c>
      <c r="AD94">
        <v>0</v>
      </c>
      <c r="AE94">
        <v>0</v>
      </c>
      <c r="AF94">
        <v>5.8250266844082654</v>
      </c>
      <c r="AG94">
        <v>29.110218529847629</v>
      </c>
      <c r="AH94">
        <v>0</v>
      </c>
      <c r="AI94">
        <v>7.396439959298684</v>
      </c>
      <c r="AJ94">
        <v>0</v>
      </c>
      <c r="AK94">
        <v>11.458113729284072</v>
      </c>
      <c r="AL94">
        <v>0</v>
      </c>
      <c r="AM94">
        <v>7.0541290970569825</v>
      </c>
      <c r="AN94">
        <v>0</v>
      </c>
      <c r="AO94">
        <v>0</v>
      </c>
      <c r="AP94">
        <v>0.11314556543519098</v>
      </c>
      <c r="AQ94">
        <v>0</v>
      </c>
      <c r="AR94">
        <v>21.208805740763932</v>
      </c>
      <c r="AS94">
        <v>14.086819303694428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29.965624594130496</v>
      </c>
      <c r="BB94">
        <f t="shared" si="1"/>
        <v>686.91534655731732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256.99205746780302</v>
      </c>
      <c r="L95">
        <v>6.3244130288655791</v>
      </c>
      <c r="M95">
        <v>63.117490233866775</v>
      </c>
      <c r="N95">
        <v>51.512225458161055</v>
      </c>
      <c r="O95">
        <v>36.35107717098073</v>
      </c>
      <c r="P95">
        <v>19.785949643280514</v>
      </c>
      <c r="Q95">
        <v>9.1044418899695359</v>
      </c>
      <c r="R95">
        <v>18.434240066106536</v>
      </c>
      <c r="S95">
        <v>11.502697681151213</v>
      </c>
      <c r="T95">
        <v>0</v>
      </c>
      <c r="U95">
        <v>52.045101394735831</v>
      </c>
      <c r="V95">
        <v>6.2929921748763276</v>
      </c>
      <c r="W95">
        <v>15.36174103160794</v>
      </c>
      <c r="X95">
        <v>55.605926527554693</v>
      </c>
      <c r="Y95">
        <v>0</v>
      </c>
      <c r="Z95">
        <v>2.8943500012523482</v>
      </c>
      <c r="AA95">
        <v>6.1753023418910464</v>
      </c>
      <c r="AB95">
        <v>0</v>
      </c>
      <c r="AC95">
        <v>0</v>
      </c>
      <c r="AD95">
        <v>0</v>
      </c>
      <c r="AE95">
        <v>0</v>
      </c>
      <c r="AF95">
        <v>5.8250266844082654</v>
      </c>
      <c r="AG95">
        <v>29.110218529847629</v>
      </c>
      <c r="AH95">
        <v>0</v>
      </c>
      <c r="AI95">
        <v>7.396439959298684</v>
      </c>
      <c r="AJ95">
        <v>0</v>
      </c>
      <c r="AK95">
        <v>11.458113729284072</v>
      </c>
      <c r="AL95">
        <v>0</v>
      </c>
      <c r="AM95">
        <v>4.7003729154664988</v>
      </c>
      <c r="AN95">
        <v>0</v>
      </c>
      <c r="AO95">
        <v>0</v>
      </c>
      <c r="AP95">
        <v>0.11314556543519098</v>
      </c>
      <c r="AQ95">
        <v>0</v>
      </c>
      <c r="AR95">
        <v>21.208805740763932</v>
      </c>
      <c r="AS95">
        <v>14.086819303694428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29.485676048984601</v>
      </c>
      <c r="BB95">
        <f t="shared" si="1"/>
        <v>675.91327249131734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256.99205746780302</v>
      </c>
      <c r="L96">
        <v>6.3244130288655791</v>
      </c>
      <c r="M96">
        <v>63.117490233866775</v>
      </c>
      <c r="N96">
        <v>51.512225458161055</v>
      </c>
      <c r="O96">
        <v>36.35107717098073</v>
      </c>
      <c r="P96">
        <v>19.785949643280514</v>
      </c>
      <c r="Q96">
        <v>9.1062716614262182</v>
      </c>
      <c r="R96">
        <v>18.434240066106536</v>
      </c>
      <c r="S96">
        <v>11.504722472236688</v>
      </c>
      <c r="T96">
        <v>0</v>
      </c>
      <c r="U96">
        <v>52.045101394735831</v>
      </c>
      <c r="V96">
        <v>6.2929921748763276</v>
      </c>
      <c r="W96">
        <v>15.36174103160794</v>
      </c>
      <c r="X96">
        <v>55.605926527554693</v>
      </c>
      <c r="Y96">
        <v>0</v>
      </c>
      <c r="Z96">
        <v>2.8943500012523482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5.8250266844082654</v>
      </c>
      <c r="AG96">
        <v>29.110218529847629</v>
      </c>
      <c r="AH96">
        <v>0</v>
      </c>
      <c r="AI96">
        <v>7.396439959298684</v>
      </c>
      <c r="AJ96">
        <v>0</v>
      </c>
      <c r="AK96">
        <v>11.458113729284072</v>
      </c>
      <c r="AL96">
        <v>0</v>
      </c>
      <c r="AM96">
        <v>4.7003729154664988</v>
      </c>
      <c r="AN96">
        <v>0</v>
      </c>
      <c r="AO96">
        <v>0</v>
      </c>
      <c r="AP96">
        <v>0.11314556543519098</v>
      </c>
      <c r="AQ96">
        <v>0</v>
      </c>
      <c r="AR96">
        <v>21.208805740763932</v>
      </c>
      <c r="AS96">
        <v>14.086819303694428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29.227709531807811</v>
      </c>
      <c r="BB96">
        <f t="shared" si="1"/>
        <v>669.9997912291451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256.99205746780302</v>
      </c>
      <c r="L97">
        <v>6.3244130288655791</v>
      </c>
      <c r="M97">
        <v>63.117490233866775</v>
      </c>
      <c r="N97">
        <v>51.512225458161055</v>
      </c>
      <c r="O97">
        <v>36.35107717098073</v>
      </c>
      <c r="P97">
        <v>19.785949643280514</v>
      </c>
      <c r="Q97">
        <v>9.1062716614262182</v>
      </c>
      <c r="R97">
        <v>18.434240066106536</v>
      </c>
      <c r="S97">
        <v>11.504722472236688</v>
      </c>
      <c r="T97">
        <v>0</v>
      </c>
      <c r="U97">
        <v>52.045101394735831</v>
      </c>
      <c r="V97">
        <v>6.2929921748763276</v>
      </c>
      <c r="W97">
        <v>15.36174103160794</v>
      </c>
      <c r="X97">
        <v>55.605926527554693</v>
      </c>
      <c r="Y97">
        <v>0</v>
      </c>
      <c r="Z97">
        <v>2.8943500012523482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5.8250266844082654</v>
      </c>
      <c r="AG97">
        <v>29.110218529847629</v>
      </c>
      <c r="AH97">
        <v>0</v>
      </c>
      <c r="AI97">
        <v>1.7068708631809639</v>
      </c>
      <c r="AJ97">
        <v>0</v>
      </c>
      <c r="AK97">
        <v>11.458113729284072</v>
      </c>
      <c r="AL97">
        <v>0</v>
      </c>
      <c r="AM97">
        <v>4.7003729154664988</v>
      </c>
      <c r="AN97">
        <v>0</v>
      </c>
      <c r="AO97">
        <v>0</v>
      </c>
      <c r="AP97">
        <v>0.79201804132748888</v>
      </c>
      <c r="AQ97">
        <v>0</v>
      </c>
      <c r="AR97">
        <v>21.208805740763932</v>
      </c>
      <c r="AS97">
        <v>14.086819303694428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29.01826241308239</v>
      </c>
      <c r="BB97">
        <f t="shared" si="1"/>
        <v>665.19854172764508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256.99205746780302</v>
      </c>
      <c r="L98">
        <v>6.3244130288655791</v>
      </c>
      <c r="M98">
        <v>63.117490233866775</v>
      </c>
      <c r="N98">
        <v>51.512225458161055</v>
      </c>
      <c r="O98">
        <v>36.35107717098073</v>
      </c>
      <c r="P98">
        <v>19.785949643280514</v>
      </c>
      <c r="Q98">
        <v>9.1062716614262182</v>
      </c>
      <c r="R98">
        <v>18.434240066106536</v>
      </c>
      <c r="S98">
        <v>11.504722472236688</v>
      </c>
      <c r="T98">
        <v>0</v>
      </c>
      <c r="U98">
        <v>52.045101394735831</v>
      </c>
      <c r="V98">
        <v>6.2929921748763276</v>
      </c>
      <c r="W98">
        <v>15.36174103160794</v>
      </c>
      <c r="X98">
        <v>55.605926527554693</v>
      </c>
      <c r="Y98">
        <v>0</v>
      </c>
      <c r="Z98">
        <v>2.8943500012523482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5.8250266844082654</v>
      </c>
      <c r="AG98">
        <v>29.110218529847629</v>
      </c>
      <c r="AH98">
        <v>0</v>
      </c>
      <c r="AI98">
        <v>0</v>
      </c>
      <c r="AJ98">
        <v>0</v>
      </c>
      <c r="AK98">
        <v>11.458113729284072</v>
      </c>
      <c r="AL98">
        <v>0</v>
      </c>
      <c r="AM98">
        <v>4.7003729154664988</v>
      </c>
      <c r="AN98">
        <v>0</v>
      </c>
      <c r="AO98">
        <v>0</v>
      </c>
      <c r="AP98">
        <v>0.79201804132748888</v>
      </c>
      <c r="AQ98">
        <v>0</v>
      </c>
      <c r="AR98">
        <v>21.208805740763932</v>
      </c>
      <c r="AS98">
        <v>14.086819303694428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28.946915211001425</v>
      </c>
      <c r="BB98">
        <f t="shared" si="1"/>
        <v>663.56301806654517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6.1677195347497111</v>
      </c>
      <c r="L99">
        <f t="shared" si="2"/>
        <v>0.1518365804701193</v>
      </c>
      <c r="M99">
        <f t="shared" si="2"/>
        <v>1.5148197656128046</v>
      </c>
      <c r="N99">
        <f t="shared" si="2"/>
        <v>1.2362934109958659</v>
      </c>
      <c r="O99">
        <f t="shared" si="2"/>
        <v>0.87242585210353729</v>
      </c>
      <c r="P99">
        <f t="shared" si="2"/>
        <v>0.46978614821475478</v>
      </c>
      <c r="Q99">
        <f t="shared" si="2"/>
        <v>0.21730201893353013</v>
      </c>
      <c r="R99">
        <f t="shared" si="2"/>
        <v>0.44242424112609186</v>
      </c>
      <c r="S99">
        <f t="shared" si="2"/>
        <v>0.27590678570912469</v>
      </c>
      <c r="T99">
        <f t="shared" si="2"/>
        <v>0</v>
      </c>
      <c r="U99">
        <f t="shared" si="2"/>
        <v>1.2490824334736605</v>
      </c>
      <c r="V99">
        <f t="shared" si="2"/>
        <v>0.15103181219703157</v>
      </c>
      <c r="W99">
        <f t="shared" si="2"/>
        <v>0.36825774549439766</v>
      </c>
      <c r="X99">
        <f t="shared" si="2"/>
        <v>1.4026923642912184</v>
      </c>
      <c r="Y99">
        <f t="shared" si="2"/>
        <v>0</v>
      </c>
      <c r="Z99">
        <f t="shared" si="2"/>
        <v>8.229198911458982E-2</v>
      </c>
      <c r="AA99">
        <f t="shared" si="2"/>
        <v>6.9773243755792108E-2</v>
      </c>
      <c r="AB99">
        <f t="shared" si="2"/>
        <v>9.0421626927285503E-2</v>
      </c>
      <c r="AC99">
        <f t="shared" si="2"/>
        <v>5.0582235901168844E-2</v>
      </c>
      <c r="AD99">
        <f t="shared" si="2"/>
        <v>5.2558849012340834E-2</v>
      </c>
      <c r="AE99">
        <f t="shared" si="2"/>
        <v>0</v>
      </c>
      <c r="AF99">
        <f t="shared" si="2"/>
        <v>0.20755123593866123</v>
      </c>
      <c r="AG99">
        <f t="shared" si="2"/>
        <v>0.69864524471634337</v>
      </c>
      <c r="AH99">
        <f t="shared" si="2"/>
        <v>0.27470530999741705</v>
      </c>
      <c r="AI99">
        <f t="shared" si="2"/>
        <v>2.389619074107702E-2</v>
      </c>
      <c r="AJ99">
        <f t="shared" si="2"/>
        <v>0</v>
      </c>
      <c r="AK99">
        <f t="shared" si="2"/>
        <v>0.27499472950281756</v>
      </c>
      <c r="AL99">
        <f t="shared" si="2"/>
        <v>0</v>
      </c>
      <c r="AM99">
        <f t="shared" si="2"/>
        <v>0.10113357806929668</v>
      </c>
      <c r="AN99">
        <f t="shared" si="2"/>
        <v>0</v>
      </c>
      <c r="AO99">
        <f t="shared" si="2"/>
        <v>0</v>
      </c>
      <c r="AP99">
        <f t="shared" si="2"/>
        <v>9.0799221152160266E-3</v>
      </c>
      <c r="AQ99">
        <f t="shared" si="2"/>
        <v>0.38527649372782308</v>
      </c>
      <c r="AR99">
        <f t="shared" si="2"/>
        <v>0.49347040253725677</v>
      </c>
      <c r="AS99">
        <f t="shared" si="2"/>
        <v>0.33913161869004466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0.73873521902017225</v>
      </c>
      <c r="BB99">
        <f t="shared" si="1"/>
        <v>16.93435614509881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82.787654578398332</v>
      </c>
      <c r="L3">
        <v>43.800589409516832</v>
      </c>
      <c r="M3">
        <v>0</v>
      </c>
      <c r="N3">
        <v>29.784418852834616</v>
      </c>
      <c r="O3">
        <v>24.985494903051361</v>
      </c>
      <c r="P3">
        <v>47.591716860417627</v>
      </c>
      <c r="Q3">
        <v>5.2677722044952038</v>
      </c>
      <c r="R3">
        <v>10.658631762112222</v>
      </c>
      <c r="S3">
        <v>6.6483092575656118</v>
      </c>
      <c r="T3">
        <v>0</v>
      </c>
      <c r="U3">
        <v>277.33036383872269</v>
      </c>
      <c r="V3">
        <v>3.6422127181290844</v>
      </c>
      <c r="W3">
        <v>8.8914424992730723</v>
      </c>
      <c r="X3">
        <v>33.489595340248506</v>
      </c>
      <c r="Y3">
        <v>0</v>
      </c>
      <c r="Z3">
        <v>1.6738727238572322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6.6249312892924221</v>
      </c>
      <c r="AL3">
        <v>0</v>
      </c>
      <c r="AM3">
        <v>0</v>
      </c>
      <c r="AN3">
        <v>0</v>
      </c>
      <c r="AO3">
        <v>0</v>
      </c>
      <c r="AP3">
        <v>6.5434821540388224E-2</v>
      </c>
      <c r="AQ3">
        <v>0</v>
      </c>
      <c r="AR3">
        <v>13.393434314339384</v>
      </c>
      <c r="AS3">
        <v>8.3487682007931543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25.288358101417749</v>
      </c>
      <c r="BB3">
        <f>SUM(B3:AZ3)-BA3</f>
        <v>579.69628547317006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82.787654578398332</v>
      </c>
      <c r="L4">
        <v>43.800589409516832</v>
      </c>
      <c r="M4">
        <v>0</v>
      </c>
      <c r="N4">
        <v>29.784418852834616</v>
      </c>
      <c r="O4">
        <v>24.985494903051361</v>
      </c>
      <c r="P4">
        <v>47.591716860417627</v>
      </c>
      <c r="Q4">
        <v>5.2677722044952038</v>
      </c>
      <c r="R4">
        <v>10.658631762112222</v>
      </c>
      <c r="S4">
        <v>6.6484051453312567</v>
      </c>
      <c r="T4">
        <v>0</v>
      </c>
      <c r="U4">
        <v>277.33036383872269</v>
      </c>
      <c r="V4">
        <v>3.6422127181290844</v>
      </c>
      <c r="W4">
        <v>8.8914424992730723</v>
      </c>
      <c r="X4">
        <v>33.489595340248506</v>
      </c>
      <c r="Y4">
        <v>0</v>
      </c>
      <c r="Z4">
        <v>1.6738727238572322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6.6249312892924221</v>
      </c>
      <c r="AL4">
        <v>0</v>
      </c>
      <c r="AM4">
        <v>0</v>
      </c>
      <c r="AN4">
        <v>0</v>
      </c>
      <c r="AO4">
        <v>0</v>
      </c>
      <c r="AP4">
        <v>6.5434821540388224E-2</v>
      </c>
      <c r="AQ4">
        <v>0</v>
      </c>
      <c r="AR4">
        <v>13.393434314339384</v>
      </c>
      <c r="AS4">
        <v>8.3487682007931543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25.288362109526354</v>
      </c>
      <c r="BB4">
        <f t="shared" ref="BB4:BB67" si="0">SUM(B4:AZ4)-BA4</f>
        <v>579.69637735282708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82.787654578398332</v>
      </c>
      <c r="L5">
        <v>43.800589409516832</v>
      </c>
      <c r="M5">
        <v>0</v>
      </c>
      <c r="N5">
        <v>29.784418852834616</v>
      </c>
      <c r="O5">
        <v>24.985494903051361</v>
      </c>
      <c r="P5">
        <v>47.591716860417627</v>
      </c>
      <c r="Q5">
        <v>5.2677722044952038</v>
      </c>
      <c r="R5">
        <v>10.65773626535384</v>
      </c>
      <c r="S5">
        <v>6.6483092575656118</v>
      </c>
      <c r="T5">
        <v>0</v>
      </c>
      <c r="U5">
        <v>277.33036383872269</v>
      </c>
      <c r="V5">
        <v>3.6422127181290844</v>
      </c>
      <c r="W5">
        <v>8.8914424992730723</v>
      </c>
      <c r="X5">
        <v>33.489595340248506</v>
      </c>
      <c r="Y5">
        <v>0</v>
      </c>
      <c r="Z5">
        <v>1.6738727238572322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6.6249312892924221</v>
      </c>
      <c r="AL5">
        <v>0</v>
      </c>
      <c r="AM5">
        <v>0</v>
      </c>
      <c r="AN5">
        <v>0</v>
      </c>
      <c r="AO5">
        <v>0</v>
      </c>
      <c r="AP5">
        <v>6.5434821540388224E-2</v>
      </c>
      <c r="AQ5">
        <v>0</v>
      </c>
      <c r="AR5">
        <v>13.393434314339384</v>
      </c>
      <c r="AS5">
        <v>8.3487682007931543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25.288320669653253</v>
      </c>
      <c r="BB5">
        <f t="shared" si="0"/>
        <v>579.69542740817622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82.787654578398332</v>
      </c>
      <c r="L6">
        <v>43.800589409516832</v>
      </c>
      <c r="M6">
        <v>0</v>
      </c>
      <c r="N6">
        <v>29.784418852834616</v>
      </c>
      <c r="O6">
        <v>24.985494903051361</v>
      </c>
      <c r="P6">
        <v>47.591716860417627</v>
      </c>
      <c r="Q6">
        <v>5.2677722044952038</v>
      </c>
      <c r="R6">
        <v>10.657764794907095</v>
      </c>
      <c r="S6">
        <v>6.6483092575656118</v>
      </c>
      <c r="T6">
        <v>0</v>
      </c>
      <c r="U6">
        <v>277.33036383872269</v>
      </c>
      <c r="V6">
        <v>3.6422127181290844</v>
      </c>
      <c r="W6">
        <v>8.8914424992730723</v>
      </c>
      <c r="X6">
        <v>33.489595340248506</v>
      </c>
      <c r="Y6">
        <v>0</v>
      </c>
      <c r="Z6">
        <v>1.6738727238572322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6.6249312892924221</v>
      </c>
      <c r="AL6">
        <v>0</v>
      </c>
      <c r="AM6">
        <v>0</v>
      </c>
      <c r="AN6">
        <v>0</v>
      </c>
      <c r="AO6">
        <v>0</v>
      </c>
      <c r="AP6">
        <v>6.5434821540388224E-2</v>
      </c>
      <c r="AQ6">
        <v>0</v>
      </c>
      <c r="AR6">
        <v>10.71474745147151</v>
      </c>
      <c r="AS6">
        <v>8.3487682007931543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25.176352751320699</v>
      </c>
      <c r="BB6">
        <f t="shared" si="0"/>
        <v>577.12873699319402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82.787654578398332</v>
      </c>
      <c r="L7">
        <v>43.800589409516832</v>
      </c>
      <c r="M7">
        <v>0</v>
      </c>
      <c r="N7">
        <v>29.784418852834616</v>
      </c>
      <c r="O7">
        <v>24.985494903051361</v>
      </c>
      <c r="P7">
        <v>47.591716860417627</v>
      </c>
      <c r="Q7">
        <v>5.2676775213916773</v>
      </c>
      <c r="R7">
        <v>10.657572655845676</v>
      </c>
      <c r="S7">
        <v>6.6482134453914252</v>
      </c>
      <c r="T7">
        <v>0</v>
      </c>
      <c r="U7">
        <v>277.33036383872269</v>
      </c>
      <c r="V7">
        <v>3.6422127181290844</v>
      </c>
      <c r="W7">
        <v>8.8914424992730723</v>
      </c>
      <c r="X7">
        <v>33.489595340248506</v>
      </c>
      <c r="Y7">
        <v>0</v>
      </c>
      <c r="Z7">
        <v>1.6738727238572322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6.6249312892924221</v>
      </c>
      <c r="AL7">
        <v>0</v>
      </c>
      <c r="AM7">
        <v>0</v>
      </c>
      <c r="AN7">
        <v>0</v>
      </c>
      <c r="AO7">
        <v>0</v>
      </c>
      <c r="AP7">
        <v>6.5434821540388224E-2</v>
      </c>
      <c r="AQ7">
        <v>0</v>
      </c>
      <c r="AR7">
        <v>11.842615604257981</v>
      </c>
      <c r="AS7">
        <v>8.1467488687121676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25.215037237910813</v>
      </c>
      <c r="BB7">
        <f t="shared" si="0"/>
        <v>578.01551869297032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82.787654578398332</v>
      </c>
      <c r="L8">
        <v>43.800589409516832</v>
      </c>
      <c r="M8">
        <v>0</v>
      </c>
      <c r="N8">
        <v>29.784418852834616</v>
      </c>
      <c r="O8">
        <v>24.985494903051361</v>
      </c>
      <c r="P8">
        <v>47.591716860417627</v>
      </c>
      <c r="Q8">
        <v>5.2675829326880539</v>
      </c>
      <c r="R8">
        <v>10.657572655845676</v>
      </c>
      <c r="S8">
        <v>6.6482134453914252</v>
      </c>
      <c r="T8">
        <v>0</v>
      </c>
      <c r="U8">
        <v>277.33036383872269</v>
      </c>
      <c r="V8">
        <v>3.6422127181290844</v>
      </c>
      <c r="W8">
        <v>8.8914424992730723</v>
      </c>
      <c r="X8">
        <v>33.489595340248506</v>
      </c>
      <c r="Y8">
        <v>0</v>
      </c>
      <c r="Z8">
        <v>1.6738727238572322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6.6249312892924221</v>
      </c>
      <c r="AL8">
        <v>0</v>
      </c>
      <c r="AM8">
        <v>0</v>
      </c>
      <c r="AN8">
        <v>0</v>
      </c>
      <c r="AO8">
        <v>0</v>
      </c>
      <c r="AP8">
        <v>6.5434821540388224E-2</v>
      </c>
      <c r="AQ8">
        <v>0</v>
      </c>
      <c r="AR8">
        <v>11.842615604257981</v>
      </c>
      <c r="AS8">
        <v>8.1467488687121676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25.215033284103001</v>
      </c>
      <c r="BB8">
        <f t="shared" si="0"/>
        <v>578.01542805807446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82.787654578398332</v>
      </c>
      <c r="L9">
        <v>43.800589409516832</v>
      </c>
      <c r="M9">
        <v>0</v>
      </c>
      <c r="N9">
        <v>29.784418852834616</v>
      </c>
      <c r="O9">
        <v>24.985494903051361</v>
      </c>
      <c r="P9">
        <v>47.591716860417627</v>
      </c>
      <c r="Q9">
        <v>5.2675829326880539</v>
      </c>
      <c r="R9">
        <v>10.657572655845676</v>
      </c>
      <c r="S9">
        <v>6.6482134453914252</v>
      </c>
      <c r="T9">
        <v>0</v>
      </c>
      <c r="U9">
        <v>277.33036383872269</v>
      </c>
      <c r="V9">
        <v>3.6422127181290844</v>
      </c>
      <c r="W9">
        <v>8.8914424992730723</v>
      </c>
      <c r="X9">
        <v>33.489595340248506</v>
      </c>
      <c r="Y9">
        <v>0</v>
      </c>
      <c r="Z9">
        <v>1.6738727238572322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6.6249312892924221</v>
      </c>
      <c r="AL9">
        <v>0</v>
      </c>
      <c r="AM9">
        <v>0</v>
      </c>
      <c r="AN9">
        <v>0</v>
      </c>
      <c r="AO9">
        <v>0</v>
      </c>
      <c r="AP9">
        <v>6.5434821540388224E-2</v>
      </c>
      <c r="AQ9">
        <v>0</v>
      </c>
      <c r="AR9">
        <v>11.842615604257981</v>
      </c>
      <c r="AS9">
        <v>8.1467488687121676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25.215033284103001</v>
      </c>
      <c r="BB9">
        <f t="shared" si="0"/>
        <v>578.01542805807446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82.787654578398332</v>
      </c>
      <c r="L10">
        <v>43.800589409516832</v>
      </c>
      <c r="M10">
        <v>0</v>
      </c>
      <c r="N10">
        <v>29.784418852834616</v>
      </c>
      <c r="O10">
        <v>24.985494903051361</v>
      </c>
      <c r="P10">
        <v>47.591716860417627</v>
      </c>
      <c r="Q10">
        <v>5.2675829326880539</v>
      </c>
      <c r="R10">
        <v>10.657572655845676</v>
      </c>
      <c r="S10">
        <v>6.6482134453914252</v>
      </c>
      <c r="T10">
        <v>0</v>
      </c>
      <c r="U10">
        <v>277.33036383872269</v>
      </c>
      <c r="V10">
        <v>3.6422127181290844</v>
      </c>
      <c r="W10">
        <v>8.8914424992730723</v>
      </c>
      <c r="X10">
        <v>33.489595340248506</v>
      </c>
      <c r="Y10">
        <v>0</v>
      </c>
      <c r="Z10">
        <v>1.6738727238572322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6.6249312892924221</v>
      </c>
      <c r="AL10">
        <v>0</v>
      </c>
      <c r="AM10">
        <v>0</v>
      </c>
      <c r="AN10">
        <v>0</v>
      </c>
      <c r="AO10">
        <v>0</v>
      </c>
      <c r="AP10">
        <v>6.5434821540388224E-2</v>
      </c>
      <c r="AQ10">
        <v>0</v>
      </c>
      <c r="AR10">
        <v>11.842615604257981</v>
      </c>
      <c r="AS10">
        <v>8.1467488687121676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25.215033284103001</v>
      </c>
      <c r="BB10">
        <f t="shared" si="0"/>
        <v>578.01542805807446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82.787654578398332</v>
      </c>
      <c r="L11">
        <v>43.800589409516832</v>
      </c>
      <c r="M11">
        <v>0</v>
      </c>
      <c r="N11">
        <v>29.784418852834616</v>
      </c>
      <c r="O11">
        <v>24.985494903051361</v>
      </c>
      <c r="P11">
        <v>47.591716860417627</v>
      </c>
      <c r="Q11">
        <v>5.2675829326880539</v>
      </c>
      <c r="R11">
        <v>10.657668701783672</v>
      </c>
      <c r="S11">
        <v>6.6483092575656118</v>
      </c>
      <c r="T11">
        <v>0</v>
      </c>
      <c r="U11">
        <v>277.33036383872269</v>
      </c>
      <c r="V11">
        <v>3.6422127181290844</v>
      </c>
      <c r="W11">
        <v>8.8914424992730723</v>
      </c>
      <c r="X11">
        <v>33.779133783937475</v>
      </c>
      <c r="Y11">
        <v>0</v>
      </c>
      <c r="Z11">
        <v>1.6738727238572322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6.6249312892924221</v>
      </c>
      <c r="AL11">
        <v>0</v>
      </c>
      <c r="AM11">
        <v>2.7250373260279694</v>
      </c>
      <c r="AN11">
        <v>0</v>
      </c>
      <c r="AO11">
        <v>0</v>
      </c>
      <c r="AP11">
        <v>6.5434821540388224E-2</v>
      </c>
      <c r="AQ11">
        <v>0</v>
      </c>
      <c r="AR11">
        <v>11.842615604257981</v>
      </c>
      <c r="AS11">
        <v>8.1467488687121676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25.341050570946258</v>
      </c>
      <c r="BB11">
        <f t="shared" si="0"/>
        <v>580.90417839906047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82.787654578398332</v>
      </c>
      <c r="L12">
        <v>43.800589409516832</v>
      </c>
      <c r="M12">
        <v>0</v>
      </c>
      <c r="N12">
        <v>29.784418852834616</v>
      </c>
      <c r="O12">
        <v>24.985494903051361</v>
      </c>
      <c r="P12">
        <v>47.591716860417627</v>
      </c>
      <c r="Q12">
        <v>5.2675829326880539</v>
      </c>
      <c r="R12">
        <v>10.657668701783672</v>
      </c>
      <c r="S12">
        <v>6.6483092575656118</v>
      </c>
      <c r="T12">
        <v>0</v>
      </c>
      <c r="U12">
        <v>277.33036383872269</v>
      </c>
      <c r="V12">
        <v>3.6422127181290844</v>
      </c>
      <c r="W12">
        <v>8.8914424992730723</v>
      </c>
      <c r="X12">
        <v>33.779133783937475</v>
      </c>
      <c r="Y12">
        <v>0</v>
      </c>
      <c r="Z12">
        <v>1.6738727238572322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6.6249312892924221</v>
      </c>
      <c r="AL12">
        <v>0</v>
      </c>
      <c r="AM12">
        <v>2.7250373260279694</v>
      </c>
      <c r="AN12">
        <v>0</v>
      </c>
      <c r="AO12">
        <v>0</v>
      </c>
      <c r="AP12">
        <v>6.5434821540388224E-2</v>
      </c>
      <c r="AQ12">
        <v>0</v>
      </c>
      <c r="AR12">
        <v>11.842615604257981</v>
      </c>
      <c r="AS12">
        <v>8.1467488687121676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25.341050570946258</v>
      </c>
      <c r="BB12">
        <f t="shared" si="0"/>
        <v>580.90417839906047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82.787654578398332</v>
      </c>
      <c r="L13">
        <v>43.800589409516832</v>
      </c>
      <c r="M13">
        <v>0</v>
      </c>
      <c r="N13">
        <v>29.784418852834616</v>
      </c>
      <c r="O13">
        <v>24.985494903051361</v>
      </c>
      <c r="P13">
        <v>47.591716860417627</v>
      </c>
      <c r="Q13">
        <v>5.2675829326880539</v>
      </c>
      <c r="R13">
        <v>10.657668701783672</v>
      </c>
      <c r="S13">
        <v>6.6483092575656118</v>
      </c>
      <c r="T13">
        <v>0</v>
      </c>
      <c r="U13">
        <v>277.33036383872269</v>
      </c>
      <c r="V13">
        <v>3.6422127181290844</v>
      </c>
      <c r="W13">
        <v>8.8914424992730723</v>
      </c>
      <c r="X13">
        <v>37.678116141819082</v>
      </c>
      <c r="Y13">
        <v>0</v>
      </c>
      <c r="Z13">
        <v>1.6738727238572322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6.6249312892924221</v>
      </c>
      <c r="AL13">
        <v>0</v>
      </c>
      <c r="AM13">
        <v>2.7250373260279694</v>
      </c>
      <c r="AN13">
        <v>0</v>
      </c>
      <c r="AO13">
        <v>0</v>
      </c>
      <c r="AP13">
        <v>6.5434821540388224E-2</v>
      </c>
      <c r="AQ13">
        <v>0</v>
      </c>
      <c r="AR13">
        <v>11.278681527864746</v>
      </c>
      <c r="AS13">
        <v>8.1467488687121676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25.480455589112474</v>
      </c>
      <c r="BB13">
        <f t="shared" si="0"/>
        <v>584.09982166238251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82.787654578398332</v>
      </c>
      <c r="L14">
        <v>43.800589409516832</v>
      </c>
      <c r="M14">
        <v>0</v>
      </c>
      <c r="N14">
        <v>29.784418852834616</v>
      </c>
      <c r="O14">
        <v>24.985494903051361</v>
      </c>
      <c r="P14">
        <v>47.591716860417627</v>
      </c>
      <c r="Q14">
        <v>5.2675829326880539</v>
      </c>
      <c r="R14">
        <v>10.657572655845676</v>
      </c>
      <c r="S14">
        <v>6.6482134453914252</v>
      </c>
      <c r="T14">
        <v>0</v>
      </c>
      <c r="U14">
        <v>277.33036383872269</v>
      </c>
      <c r="V14">
        <v>3.6422127181290844</v>
      </c>
      <c r="W14">
        <v>8.8914424992730723</v>
      </c>
      <c r="X14">
        <v>37.678116141819082</v>
      </c>
      <c r="Y14">
        <v>0</v>
      </c>
      <c r="Z14">
        <v>1.6738727238572322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6.6249312892924221</v>
      </c>
      <c r="AL14">
        <v>0</v>
      </c>
      <c r="AM14">
        <v>2.7250373260279694</v>
      </c>
      <c r="AN14">
        <v>0</v>
      </c>
      <c r="AO14">
        <v>0</v>
      </c>
      <c r="AP14">
        <v>6.5434821540388224E-2</v>
      </c>
      <c r="AQ14">
        <v>0</v>
      </c>
      <c r="AR14">
        <v>11.278681527864746</v>
      </c>
      <c r="AS14">
        <v>8.1467488687121676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25.480447569443385</v>
      </c>
      <c r="BB14">
        <f t="shared" si="0"/>
        <v>584.09963782393936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82.787654578398332</v>
      </c>
      <c r="L15">
        <v>43.800589409516832</v>
      </c>
      <c r="M15">
        <v>0</v>
      </c>
      <c r="N15">
        <v>29.784418852834616</v>
      </c>
      <c r="O15">
        <v>24.985494903051361</v>
      </c>
      <c r="P15">
        <v>47.591716860417627</v>
      </c>
      <c r="Q15">
        <v>5.2675829326880539</v>
      </c>
      <c r="R15">
        <v>10.657668701783672</v>
      </c>
      <c r="S15">
        <v>6.6483092575656118</v>
      </c>
      <c r="T15">
        <v>0</v>
      </c>
      <c r="U15">
        <v>277.33036383872269</v>
      </c>
      <c r="V15">
        <v>3.6422127181290844</v>
      </c>
      <c r="W15">
        <v>8.8914424992730723</v>
      </c>
      <c r="X15">
        <v>37.678116141819082</v>
      </c>
      <c r="Y15">
        <v>0</v>
      </c>
      <c r="Z15">
        <v>1.6738727238572322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6.6249312892924221</v>
      </c>
      <c r="AL15">
        <v>0</v>
      </c>
      <c r="AM15">
        <v>2.7250373260279694</v>
      </c>
      <c r="AN15">
        <v>0</v>
      </c>
      <c r="AO15">
        <v>0</v>
      </c>
      <c r="AP15">
        <v>6.5434821540388224E-2</v>
      </c>
      <c r="AQ15">
        <v>0</v>
      </c>
      <c r="AR15">
        <v>13.393434314339384</v>
      </c>
      <c r="AS15">
        <v>8.3487682007931543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25.577296663668101</v>
      </c>
      <c r="BB15">
        <f t="shared" si="0"/>
        <v>586.31975270638259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82.787654578398332</v>
      </c>
      <c r="L16">
        <v>43.800589409516832</v>
      </c>
      <c r="M16">
        <v>0</v>
      </c>
      <c r="N16">
        <v>29.784418852834616</v>
      </c>
      <c r="O16">
        <v>24.985494903051361</v>
      </c>
      <c r="P16">
        <v>47.591716860417627</v>
      </c>
      <c r="Q16">
        <v>5.2675829326880539</v>
      </c>
      <c r="R16">
        <v>10.657668701783672</v>
      </c>
      <c r="S16">
        <v>6.6483092575656118</v>
      </c>
      <c r="T16">
        <v>0</v>
      </c>
      <c r="U16">
        <v>277.33036383872269</v>
      </c>
      <c r="V16">
        <v>3.6422127181290844</v>
      </c>
      <c r="W16">
        <v>8.8914424992730723</v>
      </c>
      <c r="X16">
        <v>37.678116141819082</v>
      </c>
      <c r="Y16">
        <v>0</v>
      </c>
      <c r="Z16">
        <v>1.6738727238572322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6.6249312892924221</v>
      </c>
      <c r="AL16">
        <v>0</v>
      </c>
      <c r="AM16">
        <v>2.7250373260279694</v>
      </c>
      <c r="AN16">
        <v>0</v>
      </c>
      <c r="AO16">
        <v>0</v>
      </c>
      <c r="AP16">
        <v>6.5434821540388224E-2</v>
      </c>
      <c r="AQ16">
        <v>0</v>
      </c>
      <c r="AR16">
        <v>13.393434314339384</v>
      </c>
      <c r="AS16">
        <v>8.3487682007931543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25.577296663668101</v>
      </c>
      <c r="BB16">
        <f t="shared" si="0"/>
        <v>586.31975270638259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82.788721294032584</v>
      </c>
      <c r="L17">
        <v>43.800589409516832</v>
      </c>
      <c r="M17">
        <v>0</v>
      </c>
      <c r="N17">
        <v>29.784418852834616</v>
      </c>
      <c r="O17">
        <v>24.985494903051361</v>
      </c>
      <c r="P17">
        <v>47.591716860417627</v>
      </c>
      <c r="Q17">
        <v>5.2700158746789283</v>
      </c>
      <c r="R17">
        <v>10.65786093525073</v>
      </c>
      <c r="S17">
        <v>6.6490496162863497</v>
      </c>
      <c r="T17">
        <v>0</v>
      </c>
      <c r="U17">
        <v>277.33036383872269</v>
      </c>
      <c r="V17">
        <v>3.6422127181290844</v>
      </c>
      <c r="W17">
        <v>8.8914424992730723</v>
      </c>
      <c r="X17">
        <v>37.678116141819082</v>
      </c>
      <c r="Y17">
        <v>0</v>
      </c>
      <c r="Z17">
        <v>1.6738727238572322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6.6249312892924221</v>
      </c>
      <c r="AL17">
        <v>0</v>
      </c>
      <c r="AM17">
        <v>2.7250373260279694</v>
      </c>
      <c r="AN17">
        <v>0</v>
      </c>
      <c r="AO17">
        <v>0</v>
      </c>
      <c r="AP17">
        <v>6.5434821540388224E-2</v>
      </c>
      <c r="AQ17">
        <v>0</v>
      </c>
      <c r="AR17">
        <v>13.393434314339384</v>
      </c>
      <c r="AS17">
        <v>8.3487682007931543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25.577481931710281</v>
      </c>
      <c r="BB17">
        <f t="shared" si="0"/>
        <v>586.32399968815332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82.788721294032584</v>
      </c>
      <c r="L18">
        <v>43.800589409516832</v>
      </c>
      <c r="M18">
        <v>0</v>
      </c>
      <c r="N18">
        <v>29.784418852834616</v>
      </c>
      <c r="O18">
        <v>24.985494903051361</v>
      </c>
      <c r="P18">
        <v>49.23927836644544</v>
      </c>
      <c r="Q18">
        <v>4.6751823997151698</v>
      </c>
      <c r="R18">
        <v>10.65786093525073</v>
      </c>
      <c r="S18">
        <v>6.3022986244817227</v>
      </c>
      <c r="T18">
        <v>0</v>
      </c>
      <c r="U18">
        <v>277.33036383872269</v>
      </c>
      <c r="V18">
        <v>3.6422127181290844</v>
      </c>
      <c r="W18">
        <v>8.8914424992730723</v>
      </c>
      <c r="X18">
        <v>37.678116141819082</v>
      </c>
      <c r="Y18">
        <v>0</v>
      </c>
      <c r="Z18">
        <v>1.6738727238572322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6.6249312892924221</v>
      </c>
      <c r="AL18">
        <v>0</v>
      </c>
      <c r="AM18">
        <v>2.7250373260279694</v>
      </c>
      <c r="AN18">
        <v>0</v>
      </c>
      <c r="AO18">
        <v>0</v>
      </c>
      <c r="AP18">
        <v>6.5434821540388224E-2</v>
      </c>
      <c r="AQ18">
        <v>0</v>
      </c>
      <c r="AR18">
        <v>11.278681527864746</v>
      </c>
      <c r="AS18">
        <v>8.3487682007931543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25.518595105476678</v>
      </c>
      <c r="BB18">
        <f t="shared" si="0"/>
        <v>584.97411076717162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82.787654578398332</v>
      </c>
      <c r="L19">
        <v>43.800589409516832</v>
      </c>
      <c r="M19">
        <v>0</v>
      </c>
      <c r="N19">
        <v>29.784418852834616</v>
      </c>
      <c r="O19">
        <v>24.985494903051361</v>
      </c>
      <c r="P19">
        <v>49.23927836644544</v>
      </c>
      <c r="Q19">
        <v>5.1945104372365698</v>
      </c>
      <c r="R19">
        <v>10.65786093525073</v>
      </c>
      <c r="S19">
        <v>6.6484051453312567</v>
      </c>
      <c r="T19">
        <v>0</v>
      </c>
      <c r="U19">
        <v>277.33036383872269</v>
      </c>
      <c r="V19">
        <v>3.6422127181290844</v>
      </c>
      <c r="W19">
        <v>8.8914424992730723</v>
      </c>
      <c r="X19">
        <v>37.678116141819082</v>
      </c>
      <c r="Y19">
        <v>0</v>
      </c>
      <c r="Z19">
        <v>1.6738727238572322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6.6249312892924221</v>
      </c>
      <c r="AL19">
        <v>0</v>
      </c>
      <c r="AM19">
        <v>2.7250373260279694</v>
      </c>
      <c r="AN19">
        <v>0</v>
      </c>
      <c r="AO19">
        <v>0</v>
      </c>
      <c r="AP19">
        <v>6.5434821540388224E-2</v>
      </c>
      <c r="AQ19">
        <v>0</v>
      </c>
      <c r="AR19">
        <v>11.278681527864746</v>
      </c>
      <c r="AS19">
        <v>8.1467488687121676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25.546281273222093</v>
      </c>
      <c r="BB19">
        <f t="shared" si="0"/>
        <v>585.60877311008187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82.787654578398332</v>
      </c>
      <c r="L20">
        <v>43.800589409516832</v>
      </c>
      <c r="M20">
        <v>0</v>
      </c>
      <c r="N20">
        <v>29.784418852834616</v>
      </c>
      <c r="O20">
        <v>24.985494903051361</v>
      </c>
      <c r="P20">
        <v>49.23927836644544</v>
      </c>
      <c r="Q20">
        <v>5.2675829326880539</v>
      </c>
      <c r="R20">
        <v>10.657764794907095</v>
      </c>
      <c r="S20">
        <v>6.6483092575656118</v>
      </c>
      <c r="T20">
        <v>0</v>
      </c>
      <c r="U20">
        <v>277.33036383872269</v>
      </c>
      <c r="V20">
        <v>3.6422127181290844</v>
      </c>
      <c r="W20">
        <v>8.8914424992730723</v>
      </c>
      <c r="X20">
        <v>37.678116141819082</v>
      </c>
      <c r="Y20">
        <v>0</v>
      </c>
      <c r="Z20">
        <v>1.6738727238572322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6.6249312892924221</v>
      </c>
      <c r="AL20">
        <v>0</v>
      </c>
      <c r="AM20">
        <v>2.7250373260279694</v>
      </c>
      <c r="AN20">
        <v>0</v>
      </c>
      <c r="AO20">
        <v>0</v>
      </c>
      <c r="AP20">
        <v>6.5434821540388224E-2</v>
      </c>
      <c r="AQ20">
        <v>0</v>
      </c>
      <c r="AR20">
        <v>11.278681527864746</v>
      </c>
      <c r="AS20">
        <v>8.1467488687121676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25.549327676756995</v>
      </c>
      <c r="BB20">
        <f t="shared" si="0"/>
        <v>585.67860717388919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82.787654578398332</v>
      </c>
      <c r="L21">
        <v>43.800589409516832</v>
      </c>
      <c r="M21">
        <v>0</v>
      </c>
      <c r="N21">
        <v>29.784418852834616</v>
      </c>
      <c r="O21">
        <v>24.985494903051361</v>
      </c>
      <c r="P21">
        <v>49.23927836644544</v>
      </c>
      <c r="Q21">
        <v>5.2675829326880539</v>
      </c>
      <c r="R21">
        <v>10.657764794907095</v>
      </c>
      <c r="S21">
        <v>6.6483092575656118</v>
      </c>
      <c r="T21">
        <v>0</v>
      </c>
      <c r="U21">
        <v>277.33036383872269</v>
      </c>
      <c r="V21">
        <v>3.6422127181290844</v>
      </c>
      <c r="W21">
        <v>8.8914424992730723</v>
      </c>
      <c r="X21">
        <v>37.678116141819082</v>
      </c>
      <c r="Y21">
        <v>0</v>
      </c>
      <c r="Z21">
        <v>1.6738727238572322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6.6249312892924221</v>
      </c>
      <c r="AL21">
        <v>0</v>
      </c>
      <c r="AM21">
        <v>2.7250373260279694</v>
      </c>
      <c r="AN21">
        <v>0</v>
      </c>
      <c r="AO21">
        <v>0</v>
      </c>
      <c r="AP21">
        <v>6.5434821540388224E-2</v>
      </c>
      <c r="AQ21">
        <v>0</v>
      </c>
      <c r="AR21">
        <v>11.842615604257981</v>
      </c>
      <c r="AS21">
        <v>8.1467488687121676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25.572900121150234</v>
      </c>
      <c r="BB21">
        <f t="shared" si="0"/>
        <v>586.21896880588918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82.787654578398332</v>
      </c>
      <c r="L22">
        <v>43.800589409516832</v>
      </c>
      <c r="M22">
        <v>0</v>
      </c>
      <c r="N22">
        <v>29.784418852834616</v>
      </c>
      <c r="O22">
        <v>24.985494903051361</v>
      </c>
      <c r="P22">
        <v>49.23927836644544</v>
      </c>
      <c r="Q22">
        <v>5.2675829326880539</v>
      </c>
      <c r="R22">
        <v>10.65786093525073</v>
      </c>
      <c r="S22">
        <v>6.6483092575656118</v>
      </c>
      <c r="T22">
        <v>0</v>
      </c>
      <c r="U22">
        <v>277.33036383872269</v>
      </c>
      <c r="V22">
        <v>3.6422127181290844</v>
      </c>
      <c r="W22">
        <v>8.8914424992730723</v>
      </c>
      <c r="X22">
        <v>37.678116141819082</v>
      </c>
      <c r="Y22">
        <v>0</v>
      </c>
      <c r="Z22">
        <v>1.6738727238572322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6.6249312892924221</v>
      </c>
      <c r="AL22">
        <v>0</v>
      </c>
      <c r="AM22">
        <v>2.7250373260279694</v>
      </c>
      <c r="AN22">
        <v>0</v>
      </c>
      <c r="AO22">
        <v>0</v>
      </c>
      <c r="AP22">
        <v>6.5434821540388224E-2</v>
      </c>
      <c r="AQ22">
        <v>0</v>
      </c>
      <c r="AR22">
        <v>11.842615604257981</v>
      </c>
      <c r="AS22">
        <v>8.1467488687121676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25.5729041398166</v>
      </c>
      <c r="BB22">
        <f t="shared" si="0"/>
        <v>586.21906092756649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82.788516026495927</v>
      </c>
      <c r="L23">
        <v>43.800589409516832</v>
      </c>
      <c r="M23">
        <v>0</v>
      </c>
      <c r="N23">
        <v>29.784418852834616</v>
      </c>
      <c r="O23">
        <v>24.985494903051361</v>
      </c>
      <c r="P23">
        <v>49.23927836644544</v>
      </c>
      <c r="Q23">
        <v>5.2675829326880539</v>
      </c>
      <c r="R23">
        <v>10.658728329008502</v>
      </c>
      <c r="S23">
        <v>6.6485011087778538</v>
      </c>
      <c r="T23">
        <v>0</v>
      </c>
      <c r="U23">
        <v>277.33036383872269</v>
      </c>
      <c r="V23">
        <v>3.6422127181290844</v>
      </c>
      <c r="W23">
        <v>8.8914424992730723</v>
      </c>
      <c r="X23">
        <v>37.678116141819082</v>
      </c>
      <c r="Y23">
        <v>0</v>
      </c>
      <c r="Z23">
        <v>1.6738727238572322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0.73313032874139017</v>
      </c>
      <c r="AI23">
        <v>0</v>
      </c>
      <c r="AJ23">
        <v>0</v>
      </c>
      <c r="AK23">
        <v>6.6249312892924221</v>
      </c>
      <c r="AL23">
        <v>0</v>
      </c>
      <c r="AM23">
        <v>4.0792983268628671</v>
      </c>
      <c r="AN23">
        <v>0</v>
      </c>
      <c r="AO23">
        <v>0</v>
      </c>
      <c r="AP23">
        <v>6.5434821540388224E-2</v>
      </c>
      <c r="AQ23">
        <v>0</v>
      </c>
      <c r="AR23">
        <v>11.842615604257981</v>
      </c>
      <c r="AS23">
        <v>8.1467488687121676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25.6602373823631</v>
      </c>
      <c r="BB23">
        <f t="shared" si="0"/>
        <v>588.22103970766375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82.788516026495927</v>
      </c>
      <c r="L24">
        <v>43.800589409516832</v>
      </c>
      <c r="M24">
        <v>0</v>
      </c>
      <c r="N24">
        <v>29.784418852834616</v>
      </c>
      <c r="O24">
        <v>24.985494903051361</v>
      </c>
      <c r="P24">
        <v>49.23927836644544</v>
      </c>
      <c r="Q24">
        <v>5.2675829326880539</v>
      </c>
      <c r="R24">
        <v>10.658728329008502</v>
      </c>
      <c r="S24">
        <v>6.6485011087778538</v>
      </c>
      <c r="T24">
        <v>0</v>
      </c>
      <c r="U24">
        <v>277.33036383872269</v>
      </c>
      <c r="V24">
        <v>3.6422127181290844</v>
      </c>
      <c r="W24">
        <v>8.8914424992730723</v>
      </c>
      <c r="X24">
        <v>37.678116141819082</v>
      </c>
      <c r="Y24">
        <v>0</v>
      </c>
      <c r="Z24">
        <v>1.6738727238572322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4.8875366496556039</v>
      </c>
      <c r="AI24">
        <v>0</v>
      </c>
      <c r="AJ24">
        <v>0</v>
      </c>
      <c r="AK24">
        <v>6.6249312892924221</v>
      </c>
      <c r="AL24">
        <v>0</v>
      </c>
      <c r="AM24">
        <v>4.0792983268628671</v>
      </c>
      <c r="AN24">
        <v>0</v>
      </c>
      <c r="AO24">
        <v>0</v>
      </c>
      <c r="AP24">
        <v>6.5434821540388224E-2</v>
      </c>
      <c r="AQ24">
        <v>0</v>
      </c>
      <c r="AR24">
        <v>13.393434314339384</v>
      </c>
      <c r="AS24">
        <v>8.1467488687121676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25.89871578865872</v>
      </c>
      <c r="BB24">
        <f t="shared" si="0"/>
        <v>593.68778633236388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82.787868377250533</v>
      </c>
      <c r="L25">
        <v>43.800589409516832</v>
      </c>
      <c r="M25">
        <v>0</v>
      </c>
      <c r="N25">
        <v>29.784418852834616</v>
      </c>
      <c r="O25">
        <v>24.985494903051361</v>
      </c>
      <c r="P25">
        <v>49.23927836644544</v>
      </c>
      <c r="Q25">
        <v>5.2675829326880539</v>
      </c>
      <c r="R25">
        <v>10.657621238672013</v>
      </c>
      <c r="S25">
        <v>6.6489820643672619</v>
      </c>
      <c r="T25">
        <v>0</v>
      </c>
      <c r="U25">
        <v>277.33036383872269</v>
      </c>
      <c r="V25">
        <v>3.6422127181290844</v>
      </c>
      <c r="W25">
        <v>8.8914424992730723</v>
      </c>
      <c r="X25">
        <v>37.678116141819082</v>
      </c>
      <c r="Y25">
        <v>0</v>
      </c>
      <c r="Z25">
        <v>2.8094541849300767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5.8650439276768944</v>
      </c>
      <c r="AI25">
        <v>0</v>
      </c>
      <c r="AJ25">
        <v>0</v>
      </c>
      <c r="AK25">
        <v>6.6249312892924221</v>
      </c>
      <c r="AL25">
        <v>0</v>
      </c>
      <c r="AM25">
        <v>4.0792983268628671</v>
      </c>
      <c r="AN25">
        <v>0</v>
      </c>
      <c r="AO25">
        <v>0</v>
      </c>
      <c r="AP25">
        <v>6.5434821540388224E-2</v>
      </c>
      <c r="AQ25">
        <v>0</v>
      </c>
      <c r="AR25">
        <v>13.393434314339384</v>
      </c>
      <c r="AS25">
        <v>8.1467488687121676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25.986989653781968</v>
      </c>
      <c r="BB25">
        <f t="shared" si="0"/>
        <v>595.71132742234226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82.787868377250533</v>
      </c>
      <c r="L26">
        <v>43.800589409516832</v>
      </c>
      <c r="M26">
        <v>0</v>
      </c>
      <c r="N26">
        <v>29.784418852834616</v>
      </c>
      <c r="O26">
        <v>24.985494903051361</v>
      </c>
      <c r="P26">
        <v>49.23927836644544</v>
      </c>
      <c r="Q26">
        <v>5.2675829326880539</v>
      </c>
      <c r="R26">
        <v>10.657621238672013</v>
      </c>
      <c r="S26">
        <v>6.6489820643672619</v>
      </c>
      <c r="T26">
        <v>0</v>
      </c>
      <c r="U26">
        <v>277.33036383872269</v>
      </c>
      <c r="V26">
        <v>3.6422127181290844</v>
      </c>
      <c r="W26">
        <v>8.8914424992730723</v>
      </c>
      <c r="X26">
        <v>37.678116141819082</v>
      </c>
      <c r="Y26">
        <v>0</v>
      </c>
      <c r="Z26">
        <v>2.8094541849300767</v>
      </c>
      <c r="AA26">
        <v>0.96849547902316835</v>
      </c>
      <c r="AB26">
        <v>0.86238230181590481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10.996957786161552</v>
      </c>
      <c r="AI26">
        <v>0</v>
      </c>
      <c r="AJ26">
        <v>0</v>
      </c>
      <c r="AK26">
        <v>6.6249312892924221</v>
      </c>
      <c r="AL26">
        <v>0</v>
      </c>
      <c r="AM26">
        <v>4.0792983268628671</v>
      </c>
      <c r="AN26">
        <v>0</v>
      </c>
      <c r="AO26">
        <v>0</v>
      </c>
      <c r="AP26">
        <v>6.5434821540388224E-2</v>
      </c>
      <c r="AQ26">
        <v>0</v>
      </c>
      <c r="AR26">
        <v>13.393434314339384</v>
      </c>
      <c r="AS26">
        <v>8.1467488687121676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26.278034344305695</v>
      </c>
      <c r="BB26">
        <f t="shared" si="0"/>
        <v>602.38307437114236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82.787868377250533</v>
      </c>
      <c r="L27">
        <v>43.800589409516832</v>
      </c>
      <c r="M27">
        <v>0</v>
      </c>
      <c r="N27">
        <v>29.784418852834616</v>
      </c>
      <c r="O27">
        <v>24.985494903051361</v>
      </c>
      <c r="P27">
        <v>49.23927836644544</v>
      </c>
      <c r="Q27">
        <v>5.2667457967382658</v>
      </c>
      <c r="R27">
        <v>10.657621238672013</v>
      </c>
      <c r="S27">
        <v>6.6483721528816435</v>
      </c>
      <c r="T27">
        <v>0</v>
      </c>
      <c r="U27">
        <v>277.33036383872269</v>
      </c>
      <c r="V27">
        <v>3.6422127181290844</v>
      </c>
      <c r="W27">
        <v>8.8914424992730723</v>
      </c>
      <c r="X27">
        <v>37.678116141819082</v>
      </c>
      <c r="Y27">
        <v>0</v>
      </c>
      <c r="Z27">
        <v>2.8094541849300767</v>
      </c>
      <c r="AA27">
        <v>3.5713269463577535</v>
      </c>
      <c r="AB27">
        <v>3.3805384270507197</v>
      </c>
      <c r="AC27">
        <v>1.9743791268002502</v>
      </c>
      <c r="AD27">
        <v>2.3543690945522857</v>
      </c>
      <c r="AE27">
        <v>0</v>
      </c>
      <c r="AF27">
        <v>0</v>
      </c>
      <c r="AG27">
        <v>0</v>
      </c>
      <c r="AH27">
        <v>18.083885941139634</v>
      </c>
      <c r="AI27">
        <v>0.98689037789605494</v>
      </c>
      <c r="AJ27">
        <v>0</v>
      </c>
      <c r="AK27">
        <v>6.6249312892924221</v>
      </c>
      <c r="AL27">
        <v>0</v>
      </c>
      <c r="AM27">
        <v>4.0792983268628671</v>
      </c>
      <c r="AN27">
        <v>0</v>
      </c>
      <c r="AO27">
        <v>0</v>
      </c>
      <c r="AP27">
        <v>6.5434821540388224E-2</v>
      </c>
      <c r="AQ27">
        <v>0</v>
      </c>
      <c r="AR27">
        <v>11.842615604257981</v>
      </c>
      <c r="AS27">
        <v>8.1467488687121676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26.945634207337577</v>
      </c>
      <c r="BB27">
        <f t="shared" si="0"/>
        <v>617.68676309738987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82.787868377250533</v>
      </c>
      <c r="L28">
        <v>43.800589409516832</v>
      </c>
      <c r="M28">
        <v>0</v>
      </c>
      <c r="N28">
        <v>29.784418852834616</v>
      </c>
      <c r="O28">
        <v>24.985494903051361</v>
      </c>
      <c r="P28">
        <v>49.23927836644544</v>
      </c>
      <c r="Q28">
        <v>5.2667457967382658</v>
      </c>
      <c r="R28">
        <v>10.657621238672013</v>
      </c>
      <c r="S28">
        <v>6.6483721528816435</v>
      </c>
      <c r="T28">
        <v>0</v>
      </c>
      <c r="U28">
        <v>277.33036383872269</v>
      </c>
      <c r="V28">
        <v>3.6422127181290844</v>
      </c>
      <c r="W28">
        <v>8.8914424992730723</v>
      </c>
      <c r="X28">
        <v>37.678116141819082</v>
      </c>
      <c r="Y28">
        <v>0</v>
      </c>
      <c r="Z28">
        <v>2.8094541849300767</v>
      </c>
      <c r="AA28">
        <v>4.5398224253809216</v>
      </c>
      <c r="AB28">
        <v>6.7955721152160296</v>
      </c>
      <c r="AC28">
        <v>3.9487585125234812</v>
      </c>
      <c r="AD28">
        <v>4.708738448236276</v>
      </c>
      <c r="AE28">
        <v>0</v>
      </c>
      <c r="AF28">
        <v>0</v>
      </c>
      <c r="AG28">
        <v>0</v>
      </c>
      <c r="AH28">
        <v>24.119994044771445</v>
      </c>
      <c r="AI28">
        <v>4.276524711959925</v>
      </c>
      <c r="AJ28">
        <v>0</v>
      </c>
      <c r="AK28">
        <v>6.6249312892924221</v>
      </c>
      <c r="AL28">
        <v>0</v>
      </c>
      <c r="AM28">
        <v>4.0792983268628671</v>
      </c>
      <c r="AN28">
        <v>0</v>
      </c>
      <c r="AO28">
        <v>0</v>
      </c>
      <c r="AP28">
        <v>6.5434821540388224E-2</v>
      </c>
      <c r="AQ28">
        <v>0</v>
      </c>
      <c r="AR28">
        <v>11.842615604257981</v>
      </c>
      <c r="AS28">
        <v>8.1467488687121676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27.699623457728954</v>
      </c>
      <c r="BB28">
        <f t="shared" si="0"/>
        <v>634.97079419128977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82.787868377250533</v>
      </c>
      <c r="L29">
        <v>43.800589409516832</v>
      </c>
      <c r="M29">
        <v>0</v>
      </c>
      <c r="N29">
        <v>29.784418852834616</v>
      </c>
      <c r="O29">
        <v>24.985494903051361</v>
      </c>
      <c r="P29">
        <v>49.23927836644544</v>
      </c>
      <c r="Q29">
        <v>5.2667457967382658</v>
      </c>
      <c r="R29">
        <v>10.657621238672013</v>
      </c>
      <c r="S29">
        <v>6.6483721528816435</v>
      </c>
      <c r="T29">
        <v>0</v>
      </c>
      <c r="U29">
        <v>277.33036383872269</v>
      </c>
      <c r="V29">
        <v>3.6422127181290844</v>
      </c>
      <c r="W29">
        <v>8.8914424992730723</v>
      </c>
      <c r="X29">
        <v>37.678116141819082</v>
      </c>
      <c r="Y29">
        <v>0</v>
      </c>
      <c r="Z29">
        <v>3.3477457127948229</v>
      </c>
      <c r="AA29">
        <v>7.1765515737841783</v>
      </c>
      <c r="AB29">
        <v>10.224403804633686</v>
      </c>
      <c r="AC29">
        <v>7.5102096737633053</v>
      </c>
      <c r="AD29">
        <v>7.0631075427885612</v>
      </c>
      <c r="AE29">
        <v>0</v>
      </c>
      <c r="AF29">
        <v>0</v>
      </c>
      <c r="AG29">
        <v>0</v>
      </c>
      <c r="AH29">
        <v>29.325220417031932</v>
      </c>
      <c r="AI29">
        <v>4.276524711959925</v>
      </c>
      <c r="AJ29">
        <v>0</v>
      </c>
      <c r="AK29">
        <v>6.6249312892924221</v>
      </c>
      <c r="AL29">
        <v>0</v>
      </c>
      <c r="AM29">
        <v>4.0792983268628671</v>
      </c>
      <c r="AN29">
        <v>0</v>
      </c>
      <c r="AO29">
        <v>0</v>
      </c>
      <c r="AP29">
        <v>6.5434821540388224E-2</v>
      </c>
      <c r="AQ29">
        <v>0</v>
      </c>
      <c r="AR29">
        <v>11.842615604257981</v>
      </c>
      <c r="AS29">
        <v>8.1467488687121676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28.440524235667212</v>
      </c>
      <c r="BB29">
        <f t="shared" si="0"/>
        <v>651.95479240708949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82.787868377250533</v>
      </c>
      <c r="L30">
        <v>43.800589409516832</v>
      </c>
      <c r="M30">
        <v>0</v>
      </c>
      <c r="N30">
        <v>29.784418852834616</v>
      </c>
      <c r="O30">
        <v>24.985494903051361</v>
      </c>
      <c r="P30">
        <v>49.23927836644544</v>
      </c>
      <c r="Q30">
        <v>5.2667457967382658</v>
      </c>
      <c r="R30">
        <v>10.657621238672013</v>
      </c>
      <c r="S30">
        <v>6.6483721528816435</v>
      </c>
      <c r="T30">
        <v>0</v>
      </c>
      <c r="U30">
        <v>277.33036383872269</v>
      </c>
      <c r="V30">
        <v>3.6422127181290844</v>
      </c>
      <c r="W30">
        <v>8.8914424992730723</v>
      </c>
      <c r="X30">
        <v>37.678116141819082</v>
      </c>
      <c r="Y30">
        <v>0</v>
      </c>
      <c r="Z30">
        <v>3.3477457127948229</v>
      </c>
      <c r="AA30">
        <v>7.1765515737841783</v>
      </c>
      <c r="AB30">
        <v>10.224403804633686</v>
      </c>
      <c r="AC30">
        <v>7.5102096737633053</v>
      </c>
      <c r="AD30">
        <v>7.0631075427885612</v>
      </c>
      <c r="AE30">
        <v>0</v>
      </c>
      <c r="AF30">
        <v>0</v>
      </c>
      <c r="AG30">
        <v>0</v>
      </c>
      <c r="AH30">
        <v>30.18053947996243</v>
      </c>
      <c r="AI30">
        <v>4.276524711959925</v>
      </c>
      <c r="AJ30">
        <v>0</v>
      </c>
      <c r="AK30">
        <v>6.6249312892924221</v>
      </c>
      <c r="AL30">
        <v>0</v>
      </c>
      <c r="AM30">
        <v>4.0792983268628671</v>
      </c>
      <c r="AN30">
        <v>0</v>
      </c>
      <c r="AO30">
        <v>0</v>
      </c>
      <c r="AP30">
        <v>6.5434821540388224E-2</v>
      </c>
      <c r="AQ30">
        <v>0</v>
      </c>
      <c r="AR30">
        <v>11.842615604257981</v>
      </c>
      <c r="AS30">
        <v>8.1467488687121676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28.47627657249771</v>
      </c>
      <c r="BB30">
        <f t="shared" si="0"/>
        <v>652.77435913318959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82.787868377250533</v>
      </c>
      <c r="L31">
        <v>43.800589409516832</v>
      </c>
      <c r="M31">
        <v>0</v>
      </c>
      <c r="N31">
        <v>29.784418852834616</v>
      </c>
      <c r="O31">
        <v>24.985494903051361</v>
      </c>
      <c r="P31">
        <v>49.23927836644544</v>
      </c>
      <c r="Q31">
        <v>5.2667457967382658</v>
      </c>
      <c r="R31">
        <v>10.657621238672013</v>
      </c>
      <c r="S31">
        <v>6.6483721528816435</v>
      </c>
      <c r="T31">
        <v>0</v>
      </c>
      <c r="U31">
        <v>277.33036383872269</v>
      </c>
      <c r="V31">
        <v>3.6422127181290844</v>
      </c>
      <c r="W31">
        <v>8.8914424992730723</v>
      </c>
      <c r="X31">
        <v>37.678116141819082</v>
      </c>
      <c r="Y31">
        <v>0</v>
      </c>
      <c r="Z31">
        <v>3.3477457127948229</v>
      </c>
      <c r="AA31">
        <v>7.1765515737841783</v>
      </c>
      <c r="AB31">
        <v>10.224403804633686</v>
      </c>
      <c r="AC31">
        <v>7.5102096737633053</v>
      </c>
      <c r="AD31">
        <v>7.0631075427885612</v>
      </c>
      <c r="AE31">
        <v>0</v>
      </c>
      <c r="AF31">
        <v>0</v>
      </c>
      <c r="AG31">
        <v>0</v>
      </c>
      <c r="AH31">
        <v>30.18053947996243</v>
      </c>
      <c r="AI31">
        <v>4.276524711959925</v>
      </c>
      <c r="AJ31">
        <v>0</v>
      </c>
      <c r="AK31">
        <v>6.6249312892924221</v>
      </c>
      <c r="AL31">
        <v>0</v>
      </c>
      <c r="AM31">
        <v>4.0792983268628671</v>
      </c>
      <c r="AN31">
        <v>0</v>
      </c>
      <c r="AO31">
        <v>0</v>
      </c>
      <c r="AP31">
        <v>6.5434821540388224E-2</v>
      </c>
      <c r="AQ31">
        <v>0</v>
      </c>
      <c r="AR31">
        <v>13.393434314339384</v>
      </c>
      <c r="AS31">
        <v>8.1467488687121676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28.541100794579108</v>
      </c>
      <c r="BB31">
        <f t="shared" si="0"/>
        <v>654.26035362118955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82.787868377250533</v>
      </c>
      <c r="L32">
        <v>43.800589409516832</v>
      </c>
      <c r="M32">
        <v>0</v>
      </c>
      <c r="N32">
        <v>29.784418852834616</v>
      </c>
      <c r="O32">
        <v>24.985494903051361</v>
      </c>
      <c r="P32">
        <v>49.23927836644544</v>
      </c>
      <c r="Q32">
        <v>5.2667457967382658</v>
      </c>
      <c r="R32">
        <v>10.657621238672013</v>
      </c>
      <c r="S32">
        <v>6.6483721528816435</v>
      </c>
      <c r="T32">
        <v>0</v>
      </c>
      <c r="U32">
        <v>277.33036383872269</v>
      </c>
      <c r="V32">
        <v>3.6422127181290844</v>
      </c>
      <c r="W32">
        <v>8.8914424992730723</v>
      </c>
      <c r="X32">
        <v>37.678116141819082</v>
      </c>
      <c r="Y32">
        <v>0</v>
      </c>
      <c r="Z32">
        <v>3.3477457127948229</v>
      </c>
      <c r="AA32">
        <v>7.1765515737841783</v>
      </c>
      <c r="AB32">
        <v>10.224403804633686</v>
      </c>
      <c r="AC32">
        <v>7.5102096737633053</v>
      </c>
      <c r="AD32">
        <v>7.0631075427885612</v>
      </c>
      <c r="AE32">
        <v>0</v>
      </c>
      <c r="AF32">
        <v>0</v>
      </c>
      <c r="AG32">
        <v>0</v>
      </c>
      <c r="AH32">
        <v>30.18053947996243</v>
      </c>
      <c r="AI32">
        <v>4.276524711959925</v>
      </c>
      <c r="AJ32">
        <v>0</v>
      </c>
      <c r="AK32">
        <v>6.6249312892924221</v>
      </c>
      <c r="AL32">
        <v>0</v>
      </c>
      <c r="AM32">
        <v>4.0792983268628671</v>
      </c>
      <c r="AN32">
        <v>0</v>
      </c>
      <c r="AO32">
        <v>0</v>
      </c>
      <c r="AP32">
        <v>6.5434821540388224E-2</v>
      </c>
      <c r="AQ32">
        <v>0</v>
      </c>
      <c r="AR32">
        <v>13.393434314339384</v>
      </c>
      <c r="AS32">
        <v>8.1467488687121676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28.541100794579108</v>
      </c>
      <c r="BB32">
        <f t="shared" si="0"/>
        <v>654.26035362118955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82.787868377250533</v>
      </c>
      <c r="L33">
        <v>43.800589409516832</v>
      </c>
      <c r="M33">
        <v>0</v>
      </c>
      <c r="N33">
        <v>29.784418852834616</v>
      </c>
      <c r="O33">
        <v>24.985494903051361</v>
      </c>
      <c r="P33">
        <v>49.23927836644544</v>
      </c>
      <c r="Q33">
        <v>5.1330555260427371</v>
      </c>
      <c r="R33">
        <v>10.657621238672013</v>
      </c>
      <c r="S33">
        <v>6.6483721528816435</v>
      </c>
      <c r="T33">
        <v>0</v>
      </c>
      <c r="U33">
        <v>277.33036383872269</v>
      </c>
      <c r="V33">
        <v>3.6422127181290844</v>
      </c>
      <c r="W33">
        <v>8.8914424992730723</v>
      </c>
      <c r="X33">
        <v>37.678116141819082</v>
      </c>
      <c r="Y33">
        <v>0</v>
      </c>
      <c r="Z33">
        <v>3.3477457127948229</v>
      </c>
      <c r="AA33">
        <v>7.1765515737841783</v>
      </c>
      <c r="AB33">
        <v>10.224403804633686</v>
      </c>
      <c r="AC33">
        <v>7.5102096737633053</v>
      </c>
      <c r="AD33">
        <v>7.0631075427885612</v>
      </c>
      <c r="AE33">
        <v>0</v>
      </c>
      <c r="AF33">
        <v>0</v>
      </c>
      <c r="AG33">
        <v>0</v>
      </c>
      <c r="AH33">
        <v>30.18053947996243</v>
      </c>
      <c r="AI33">
        <v>4.276524711959925</v>
      </c>
      <c r="AJ33">
        <v>0</v>
      </c>
      <c r="AK33">
        <v>6.6249312892924221</v>
      </c>
      <c r="AL33">
        <v>0</v>
      </c>
      <c r="AM33">
        <v>4.0792983268628671</v>
      </c>
      <c r="AN33">
        <v>0</v>
      </c>
      <c r="AO33">
        <v>0</v>
      </c>
      <c r="AP33">
        <v>6.5434821540388224E-2</v>
      </c>
      <c r="AQ33">
        <v>0</v>
      </c>
      <c r="AR33">
        <v>13.393434314339384</v>
      </c>
      <c r="AS33">
        <v>8.1467488687121676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28.535512541264033</v>
      </c>
      <c r="BB33">
        <f t="shared" si="0"/>
        <v>654.13225160380921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82.787868377250533</v>
      </c>
      <c r="L34">
        <v>43.800589409516832</v>
      </c>
      <c r="M34">
        <v>0</v>
      </c>
      <c r="N34">
        <v>29.784418852834616</v>
      </c>
      <c r="O34">
        <v>24.985494903051361</v>
      </c>
      <c r="P34">
        <v>49.23927836644544</v>
      </c>
      <c r="Q34">
        <v>5.1330555260427371</v>
      </c>
      <c r="R34">
        <v>10.657621238672013</v>
      </c>
      <c r="S34">
        <v>6.6483721528816435</v>
      </c>
      <c r="T34">
        <v>0</v>
      </c>
      <c r="U34">
        <v>277.33036383872269</v>
      </c>
      <c r="V34">
        <v>3.6422127181290844</v>
      </c>
      <c r="W34">
        <v>8.8914424992730723</v>
      </c>
      <c r="X34">
        <v>37.678116141819082</v>
      </c>
      <c r="Y34">
        <v>0</v>
      </c>
      <c r="Z34">
        <v>3.3477457127948229</v>
      </c>
      <c r="AA34">
        <v>7.1765515737841783</v>
      </c>
      <c r="AB34">
        <v>10.224403804633686</v>
      </c>
      <c r="AC34">
        <v>7.5102096737633053</v>
      </c>
      <c r="AD34">
        <v>7.0631075427885612</v>
      </c>
      <c r="AE34">
        <v>0</v>
      </c>
      <c r="AF34">
        <v>0</v>
      </c>
      <c r="AG34">
        <v>0</v>
      </c>
      <c r="AH34">
        <v>30.18053947996243</v>
      </c>
      <c r="AI34">
        <v>0.98689037789605494</v>
      </c>
      <c r="AJ34">
        <v>0</v>
      </c>
      <c r="AK34">
        <v>6.6249312892924221</v>
      </c>
      <c r="AL34">
        <v>0</v>
      </c>
      <c r="AM34">
        <v>4.0792983268628671</v>
      </c>
      <c r="AN34">
        <v>0</v>
      </c>
      <c r="AO34">
        <v>0</v>
      </c>
      <c r="AP34">
        <v>6.5434821540388224E-2</v>
      </c>
      <c r="AQ34">
        <v>0</v>
      </c>
      <c r="AR34">
        <v>12.265566161552911</v>
      </c>
      <c r="AS34">
        <v>8.1467488687121676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28.350860937313691</v>
      </c>
      <c r="BB34">
        <f t="shared" si="0"/>
        <v>649.89940072090917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82.787868377250533</v>
      </c>
      <c r="L35">
        <v>43.800589409516832</v>
      </c>
      <c r="M35">
        <v>0</v>
      </c>
      <c r="N35">
        <v>29.784418852834616</v>
      </c>
      <c r="O35">
        <v>24.985494903051361</v>
      </c>
      <c r="P35">
        <v>49.23927836644544</v>
      </c>
      <c r="Q35">
        <v>5.1330555260427371</v>
      </c>
      <c r="R35">
        <v>10.657621238672013</v>
      </c>
      <c r="S35">
        <v>6.6483721528816435</v>
      </c>
      <c r="T35">
        <v>0</v>
      </c>
      <c r="U35">
        <v>277.33036383872269</v>
      </c>
      <c r="V35">
        <v>3.6422127181290844</v>
      </c>
      <c r="W35">
        <v>8.8914424992730723</v>
      </c>
      <c r="X35">
        <v>37.678116141819082</v>
      </c>
      <c r="Y35">
        <v>0</v>
      </c>
      <c r="Z35">
        <v>3.3477457127948229</v>
      </c>
      <c r="AA35">
        <v>7.1765515737841783</v>
      </c>
      <c r="AB35">
        <v>10.224403804633686</v>
      </c>
      <c r="AC35">
        <v>7.5102096737633053</v>
      </c>
      <c r="AD35">
        <v>4.708738448236276</v>
      </c>
      <c r="AE35">
        <v>0</v>
      </c>
      <c r="AF35">
        <v>0</v>
      </c>
      <c r="AG35">
        <v>0</v>
      </c>
      <c r="AH35">
        <v>30.18053947996243</v>
      </c>
      <c r="AI35">
        <v>0</v>
      </c>
      <c r="AJ35">
        <v>0</v>
      </c>
      <c r="AK35">
        <v>6.6249312892924221</v>
      </c>
      <c r="AL35">
        <v>0</v>
      </c>
      <c r="AM35">
        <v>4.0792983268628671</v>
      </c>
      <c r="AN35">
        <v>0</v>
      </c>
      <c r="AO35">
        <v>0</v>
      </c>
      <c r="AP35">
        <v>0.19630419954080566</v>
      </c>
      <c r="AQ35">
        <v>0</v>
      </c>
      <c r="AR35">
        <v>12.265566161552911</v>
      </c>
      <c r="AS35">
        <v>8.1467488687121676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28.216666631365769</v>
      </c>
      <c r="BB35">
        <f t="shared" si="0"/>
        <v>646.82320493240911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82.787868377250533</v>
      </c>
      <c r="L36">
        <v>43.800589409516832</v>
      </c>
      <c r="M36">
        <v>0</v>
      </c>
      <c r="N36">
        <v>29.784418852834616</v>
      </c>
      <c r="O36">
        <v>24.985494903051361</v>
      </c>
      <c r="P36">
        <v>49.23927836644544</v>
      </c>
      <c r="Q36">
        <v>5.1330555260427371</v>
      </c>
      <c r="R36">
        <v>10.657621238672013</v>
      </c>
      <c r="S36">
        <v>6.6483721528816435</v>
      </c>
      <c r="T36">
        <v>0</v>
      </c>
      <c r="U36">
        <v>277.33036383872269</v>
      </c>
      <c r="V36">
        <v>3.6422127181290844</v>
      </c>
      <c r="W36">
        <v>8.8914424992730723</v>
      </c>
      <c r="X36">
        <v>37.678116141819082</v>
      </c>
      <c r="Y36">
        <v>0</v>
      </c>
      <c r="Z36">
        <v>1.6738727238572322</v>
      </c>
      <c r="AA36">
        <v>4.5398224253809216</v>
      </c>
      <c r="AB36">
        <v>6.816269117094552</v>
      </c>
      <c r="AC36">
        <v>3.9487585125234812</v>
      </c>
      <c r="AD36">
        <v>2.3543690945522857</v>
      </c>
      <c r="AE36">
        <v>0</v>
      </c>
      <c r="AF36">
        <v>0</v>
      </c>
      <c r="AG36">
        <v>0</v>
      </c>
      <c r="AH36">
        <v>24.144431635879773</v>
      </c>
      <c r="AI36">
        <v>0</v>
      </c>
      <c r="AJ36">
        <v>0</v>
      </c>
      <c r="AK36">
        <v>6.6249312892924221</v>
      </c>
      <c r="AL36">
        <v>0</v>
      </c>
      <c r="AM36">
        <v>4.0792983268628671</v>
      </c>
      <c r="AN36">
        <v>0</v>
      </c>
      <c r="AO36">
        <v>0</v>
      </c>
      <c r="AP36">
        <v>0.19630419954080566</v>
      </c>
      <c r="AQ36">
        <v>0</v>
      </c>
      <c r="AR36">
        <v>12.265566161552911</v>
      </c>
      <c r="AS36">
        <v>8.1467488687121676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27.394432826679314</v>
      </c>
      <c r="BB36">
        <f t="shared" si="0"/>
        <v>627.97477355320916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82.787868377250533</v>
      </c>
      <c r="L37">
        <v>43.800589409516832</v>
      </c>
      <c r="M37">
        <v>0</v>
      </c>
      <c r="N37">
        <v>29.784418852834616</v>
      </c>
      <c r="O37">
        <v>24.985494903051361</v>
      </c>
      <c r="P37">
        <v>49.23927836644544</v>
      </c>
      <c r="Q37">
        <v>5.1330555260427371</v>
      </c>
      <c r="R37">
        <v>10.657621238672013</v>
      </c>
      <c r="S37">
        <v>6.6483721528816435</v>
      </c>
      <c r="T37">
        <v>0</v>
      </c>
      <c r="U37">
        <v>277.33036383872269</v>
      </c>
      <c r="V37">
        <v>3.6422127181290844</v>
      </c>
      <c r="W37">
        <v>8.8914424992730723</v>
      </c>
      <c r="X37">
        <v>37.678116141819082</v>
      </c>
      <c r="Y37">
        <v>0</v>
      </c>
      <c r="Z37">
        <v>1.6738727238572322</v>
      </c>
      <c r="AA37">
        <v>3.5713269463577535</v>
      </c>
      <c r="AB37">
        <v>6.816269117094552</v>
      </c>
      <c r="AC37">
        <v>1.9743791268002502</v>
      </c>
      <c r="AD37">
        <v>0</v>
      </c>
      <c r="AE37">
        <v>0</v>
      </c>
      <c r="AF37">
        <v>0</v>
      </c>
      <c r="AG37">
        <v>0</v>
      </c>
      <c r="AH37">
        <v>18.108323532247965</v>
      </c>
      <c r="AI37">
        <v>0</v>
      </c>
      <c r="AJ37">
        <v>0</v>
      </c>
      <c r="AK37">
        <v>6.6249312892924221</v>
      </c>
      <c r="AL37">
        <v>0</v>
      </c>
      <c r="AM37">
        <v>4.0792983268628671</v>
      </c>
      <c r="AN37">
        <v>0</v>
      </c>
      <c r="AO37">
        <v>0</v>
      </c>
      <c r="AP37">
        <v>0.19630419954080566</v>
      </c>
      <c r="AQ37">
        <v>0</v>
      </c>
      <c r="AR37">
        <v>12.265566161552911</v>
      </c>
      <c r="AS37">
        <v>8.1467488687121676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26.920698710448825</v>
      </c>
      <c r="BB37">
        <f t="shared" si="0"/>
        <v>617.11515560650912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82.787868377250533</v>
      </c>
      <c r="L38">
        <v>43.800589409516832</v>
      </c>
      <c r="M38">
        <v>0</v>
      </c>
      <c r="N38">
        <v>29.784418852834616</v>
      </c>
      <c r="O38">
        <v>24.985494903051361</v>
      </c>
      <c r="P38">
        <v>49.23927836644544</v>
      </c>
      <c r="Q38">
        <v>5.1330555260427371</v>
      </c>
      <c r="R38">
        <v>10.657621238672013</v>
      </c>
      <c r="S38">
        <v>6.6483721528816435</v>
      </c>
      <c r="T38">
        <v>0</v>
      </c>
      <c r="U38">
        <v>277.33036383872269</v>
      </c>
      <c r="V38">
        <v>3.6422127181290844</v>
      </c>
      <c r="W38">
        <v>8.8914424992730723</v>
      </c>
      <c r="X38">
        <v>37.678116141819082</v>
      </c>
      <c r="Y38">
        <v>0</v>
      </c>
      <c r="Z38">
        <v>1.6738727238572322</v>
      </c>
      <c r="AA38">
        <v>2.5423006324358171</v>
      </c>
      <c r="AB38">
        <v>3.3805384270507197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9.7750735588603632</v>
      </c>
      <c r="AI38">
        <v>0</v>
      </c>
      <c r="AJ38">
        <v>0</v>
      </c>
      <c r="AK38">
        <v>6.6249312892924221</v>
      </c>
      <c r="AL38">
        <v>0</v>
      </c>
      <c r="AM38">
        <v>4.0792983268628671</v>
      </c>
      <c r="AN38">
        <v>0</v>
      </c>
      <c r="AO38">
        <v>0</v>
      </c>
      <c r="AP38">
        <v>0.19630419954080566</v>
      </c>
      <c r="AQ38">
        <v>0</v>
      </c>
      <c r="AR38">
        <v>12.265566161552911</v>
      </c>
      <c r="AS38">
        <v>8.1467488687121676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26.303212971295203</v>
      </c>
      <c r="BB38">
        <f t="shared" si="0"/>
        <v>602.96025524150923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82.787868377250533</v>
      </c>
      <c r="L39">
        <v>43.800589409516832</v>
      </c>
      <c r="M39">
        <v>0</v>
      </c>
      <c r="N39">
        <v>29.784418852834616</v>
      </c>
      <c r="O39">
        <v>24.985494903051361</v>
      </c>
      <c r="P39">
        <v>49.23927836644544</v>
      </c>
      <c r="Q39">
        <v>5.1330555260427371</v>
      </c>
      <c r="R39">
        <v>10.657621238672013</v>
      </c>
      <c r="S39">
        <v>6.6483721528816435</v>
      </c>
      <c r="T39">
        <v>0</v>
      </c>
      <c r="U39">
        <v>277.33036383872269</v>
      </c>
      <c r="V39">
        <v>3.6422127181290844</v>
      </c>
      <c r="W39">
        <v>8.8914424992730723</v>
      </c>
      <c r="X39">
        <v>37.678116141819082</v>
      </c>
      <c r="Y39">
        <v>0</v>
      </c>
      <c r="Z39">
        <v>1.6738727238572322</v>
      </c>
      <c r="AA39">
        <v>0</v>
      </c>
      <c r="AB39">
        <v>3.3805384270507197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9.7750735588603632</v>
      </c>
      <c r="AI39">
        <v>0</v>
      </c>
      <c r="AJ39">
        <v>0</v>
      </c>
      <c r="AK39">
        <v>6.6249312892924221</v>
      </c>
      <c r="AL39">
        <v>0</v>
      </c>
      <c r="AM39">
        <v>4.0792983268628671</v>
      </c>
      <c r="AN39">
        <v>0</v>
      </c>
      <c r="AO39">
        <v>0</v>
      </c>
      <c r="AP39">
        <v>0.19630419954080566</v>
      </c>
      <c r="AQ39">
        <v>0</v>
      </c>
      <c r="AR39">
        <v>12.265566161552911</v>
      </c>
      <c r="AS39">
        <v>8.1467488687121676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26.196944804859385</v>
      </c>
      <c r="BB39">
        <f t="shared" si="0"/>
        <v>600.5242227755092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82.787868377250533</v>
      </c>
      <c r="L40">
        <v>43.800589409516832</v>
      </c>
      <c r="M40">
        <v>0</v>
      </c>
      <c r="N40">
        <v>29.784418852834616</v>
      </c>
      <c r="O40">
        <v>24.985494903051361</v>
      </c>
      <c r="P40">
        <v>49.23927836644544</v>
      </c>
      <c r="Q40">
        <v>5.1330555260427371</v>
      </c>
      <c r="R40">
        <v>10.657621238672013</v>
      </c>
      <c r="S40">
        <v>6.6483721528816435</v>
      </c>
      <c r="T40">
        <v>0</v>
      </c>
      <c r="U40">
        <v>277.33036383872269</v>
      </c>
      <c r="V40">
        <v>3.6422127181290844</v>
      </c>
      <c r="W40">
        <v>8.8914424992730723</v>
      </c>
      <c r="X40">
        <v>37.678116141819082</v>
      </c>
      <c r="Y40">
        <v>0</v>
      </c>
      <c r="Z40">
        <v>1.6738727238572322</v>
      </c>
      <c r="AA40">
        <v>0</v>
      </c>
      <c r="AB40">
        <v>3.3805384270507197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5.5962296468378208</v>
      </c>
      <c r="AI40">
        <v>0</v>
      </c>
      <c r="AJ40">
        <v>0</v>
      </c>
      <c r="AK40">
        <v>6.6249312892924221</v>
      </c>
      <c r="AL40">
        <v>0</v>
      </c>
      <c r="AM40">
        <v>3.4751105737841783</v>
      </c>
      <c r="AN40">
        <v>0</v>
      </c>
      <c r="AO40">
        <v>0</v>
      </c>
      <c r="AP40">
        <v>0.19630419954080566</v>
      </c>
      <c r="AQ40">
        <v>0</v>
      </c>
      <c r="AR40">
        <v>12.265566161552911</v>
      </c>
      <c r="AS40">
        <v>8.1467488687121676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25.99701408125815</v>
      </c>
      <c r="BB40">
        <f t="shared" si="0"/>
        <v>595.94112183400921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82.787868377250533</v>
      </c>
      <c r="L41">
        <v>43.800589409516832</v>
      </c>
      <c r="M41">
        <v>0</v>
      </c>
      <c r="N41">
        <v>29.784418852834616</v>
      </c>
      <c r="O41">
        <v>24.985494903051361</v>
      </c>
      <c r="P41">
        <v>49.23927836644544</v>
      </c>
      <c r="Q41">
        <v>5.1330555260427371</v>
      </c>
      <c r="R41">
        <v>10.657621238672013</v>
      </c>
      <c r="S41">
        <v>6.6483721528816435</v>
      </c>
      <c r="T41">
        <v>0</v>
      </c>
      <c r="U41">
        <v>277.33036383872269</v>
      </c>
      <c r="V41">
        <v>3.6422127181290844</v>
      </c>
      <c r="W41">
        <v>8.8914424992730723</v>
      </c>
      <c r="X41">
        <v>34.836812629707282</v>
      </c>
      <c r="Y41">
        <v>0</v>
      </c>
      <c r="Z41">
        <v>1.6738727238572322</v>
      </c>
      <c r="AA41">
        <v>0</v>
      </c>
      <c r="AB41">
        <v>3.3805384270507197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4.8875366496556039</v>
      </c>
      <c r="AI41">
        <v>0</v>
      </c>
      <c r="AJ41">
        <v>0</v>
      </c>
      <c r="AK41">
        <v>6.6249312892924221</v>
      </c>
      <c r="AL41">
        <v>0</v>
      </c>
      <c r="AM41">
        <v>2.7250373260279694</v>
      </c>
      <c r="AN41">
        <v>0</v>
      </c>
      <c r="AO41">
        <v>0</v>
      </c>
      <c r="AP41">
        <v>0.19630419954080566</v>
      </c>
      <c r="AQ41">
        <v>0</v>
      </c>
      <c r="AR41">
        <v>10.15081337507827</v>
      </c>
      <c r="AS41">
        <v>8.3487682007931543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25.737318907019798</v>
      </c>
      <c r="BB41">
        <f t="shared" si="0"/>
        <v>589.9880137968039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82.787868377250533</v>
      </c>
      <c r="L42">
        <v>43.800589409516832</v>
      </c>
      <c r="M42">
        <v>0</v>
      </c>
      <c r="N42">
        <v>29.784418852834616</v>
      </c>
      <c r="O42">
        <v>24.985494903051361</v>
      </c>
      <c r="P42">
        <v>49.23927836644544</v>
      </c>
      <c r="Q42">
        <v>5.1330555260427371</v>
      </c>
      <c r="R42">
        <v>10.657621238672013</v>
      </c>
      <c r="S42">
        <v>6.6483721528816435</v>
      </c>
      <c r="T42">
        <v>0</v>
      </c>
      <c r="U42">
        <v>277.33036383872269</v>
      </c>
      <c r="V42">
        <v>3.6422127181290844</v>
      </c>
      <c r="W42">
        <v>8.8914424992730723</v>
      </c>
      <c r="X42">
        <v>31.881283366363476</v>
      </c>
      <c r="Y42">
        <v>0</v>
      </c>
      <c r="Z42">
        <v>1.6738727238572322</v>
      </c>
      <c r="AA42">
        <v>0</v>
      </c>
      <c r="AB42">
        <v>3.3805384270507197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4.8875366496556039</v>
      </c>
      <c r="AI42">
        <v>0</v>
      </c>
      <c r="AJ42">
        <v>0</v>
      </c>
      <c r="AK42">
        <v>6.6249312892924221</v>
      </c>
      <c r="AL42">
        <v>0</v>
      </c>
      <c r="AM42">
        <v>0</v>
      </c>
      <c r="AN42">
        <v>0</v>
      </c>
      <c r="AO42">
        <v>0</v>
      </c>
      <c r="AP42">
        <v>0.19630419954080566</v>
      </c>
      <c r="AQ42">
        <v>0</v>
      </c>
      <c r="AR42">
        <v>10.15081337507827</v>
      </c>
      <c r="AS42">
        <v>8.3487682007931543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25.499871223584059</v>
      </c>
      <c r="BB42">
        <f t="shared" si="0"/>
        <v>584.54489489086791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82.787868377250533</v>
      </c>
      <c r="L43">
        <v>43.800589409516832</v>
      </c>
      <c r="M43">
        <v>0</v>
      </c>
      <c r="N43">
        <v>29.784418852834616</v>
      </c>
      <c r="O43">
        <v>24.985494903051361</v>
      </c>
      <c r="P43">
        <v>49.23927836644544</v>
      </c>
      <c r="Q43">
        <v>5.1330555260427371</v>
      </c>
      <c r="R43">
        <v>10.657621238672013</v>
      </c>
      <c r="S43">
        <v>6.6483721528816435</v>
      </c>
      <c r="T43">
        <v>0</v>
      </c>
      <c r="U43">
        <v>277.33036383872269</v>
      </c>
      <c r="V43">
        <v>3.6422127181290844</v>
      </c>
      <c r="W43">
        <v>8.8914424992730723</v>
      </c>
      <c r="X43">
        <v>31.881283366363476</v>
      </c>
      <c r="Y43">
        <v>0</v>
      </c>
      <c r="Z43">
        <v>1.6738727238572322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6.6249312892924221</v>
      </c>
      <c r="AL43">
        <v>0</v>
      </c>
      <c r="AM43">
        <v>0</v>
      </c>
      <c r="AN43">
        <v>0</v>
      </c>
      <c r="AO43">
        <v>0</v>
      </c>
      <c r="AP43">
        <v>0.19630419954080566</v>
      </c>
      <c r="AQ43">
        <v>0</v>
      </c>
      <c r="AR43">
        <v>12.265566161552911</v>
      </c>
      <c r="AS43">
        <v>8.3487682007931543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25.242662351852374</v>
      </c>
      <c r="BB43">
        <f t="shared" si="0"/>
        <v>578.64878147236777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82.787868377250533</v>
      </c>
      <c r="L44">
        <v>43.800589409516832</v>
      </c>
      <c r="M44">
        <v>0</v>
      </c>
      <c r="N44">
        <v>29.784418852834616</v>
      </c>
      <c r="O44">
        <v>24.985494903051361</v>
      </c>
      <c r="P44">
        <v>49.23927836644544</v>
      </c>
      <c r="Q44">
        <v>5.1330555260427371</v>
      </c>
      <c r="R44">
        <v>10.657621238672013</v>
      </c>
      <c r="S44">
        <v>6.6483721528816435</v>
      </c>
      <c r="T44">
        <v>0</v>
      </c>
      <c r="U44">
        <v>277.33036383872269</v>
      </c>
      <c r="V44">
        <v>3.6422127181290844</v>
      </c>
      <c r="W44">
        <v>8.8914424992730723</v>
      </c>
      <c r="X44">
        <v>31.881283366363476</v>
      </c>
      <c r="Y44">
        <v>0</v>
      </c>
      <c r="Z44">
        <v>1.6738727238572322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6.6249312892924221</v>
      </c>
      <c r="AL44">
        <v>0</v>
      </c>
      <c r="AM44">
        <v>0</v>
      </c>
      <c r="AN44">
        <v>0</v>
      </c>
      <c r="AO44">
        <v>0</v>
      </c>
      <c r="AP44">
        <v>0.19630419954080566</v>
      </c>
      <c r="AQ44">
        <v>0</v>
      </c>
      <c r="AR44">
        <v>12.265566161552911</v>
      </c>
      <c r="AS44">
        <v>8.3487682007931543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25.242662351852374</v>
      </c>
      <c r="BB44">
        <f t="shared" si="0"/>
        <v>578.64878147236777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82.787868377250533</v>
      </c>
      <c r="L45">
        <v>43.800589409516832</v>
      </c>
      <c r="M45">
        <v>0</v>
      </c>
      <c r="N45">
        <v>29.784418852834616</v>
      </c>
      <c r="O45">
        <v>24.985494903051361</v>
      </c>
      <c r="P45">
        <v>49.23927836644544</v>
      </c>
      <c r="Q45">
        <v>5.1357041615050925</v>
      </c>
      <c r="R45">
        <v>10.657621238672013</v>
      </c>
      <c r="S45">
        <v>6.6483721528816435</v>
      </c>
      <c r="T45">
        <v>0</v>
      </c>
      <c r="U45">
        <v>277.33036383872269</v>
      </c>
      <c r="V45">
        <v>3.6422127181290844</v>
      </c>
      <c r="W45">
        <v>8.8914424992730723</v>
      </c>
      <c r="X45">
        <v>31.881283366363476</v>
      </c>
      <c r="Y45">
        <v>0</v>
      </c>
      <c r="Z45">
        <v>1.6738727238572322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6.6249312892924221</v>
      </c>
      <c r="AL45">
        <v>0</v>
      </c>
      <c r="AM45">
        <v>0</v>
      </c>
      <c r="AN45">
        <v>0</v>
      </c>
      <c r="AO45">
        <v>0</v>
      </c>
      <c r="AP45">
        <v>0.19630419954080566</v>
      </c>
      <c r="AQ45">
        <v>0</v>
      </c>
      <c r="AR45">
        <v>12.265566161552911</v>
      </c>
      <c r="AS45">
        <v>8.1467488687121676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25.234328656733716</v>
      </c>
      <c r="BB45">
        <f t="shared" si="0"/>
        <v>578.45774447086774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82.787868377250533</v>
      </c>
      <c r="L46">
        <v>43.800589409516832</v>
      </c>
      <c r="M46">
        <v>0</v>
      </c>
      <c r="N46">
        <v>29.784418852834616</v>
      </c>
      <c r="O46">
        <v>24.985494903051361</v>
      </c>
      <c r="P46">
        <v>49.23927836644544</v>
      </c>
      <c r="Q46">
        <v>5.1357041615050925</v>
      </c>
      <c r="R46">
        <v>10.657621238672013</v>
      </c>
      <c r="S46">
        <v>6.6483721528816435</v>
      </c>
      <c r="T46">
        <v>0</v>
      </c>
      <c r="U46">
        <v>277.33036383872269</v>
      </c>
      <c r="V46">
        <v>3.6422127181290844</v>
      </c>
      <c r="W46">
        <v>8.8914424992730723</v>
      </c>
      <c r="X46">
        <v>31.881283366363476</v>
      </c>
      <c r="Y46">
        <v>0</v>
      </c>
      <c r="Z46">
        <v>1.6738727238572322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6.6249312892924221</v>
      </c>
      <c r="AL46">
        <v>0</v>
      </c>
      <c r="AM46">
        <v>0</v>
      </c>
      <c r="AN46">
        <v>0</v>
      </c>
      <c r="AO46">
        <v>0</v>
      </c>
      <c r="AP46">
        <v>0.19630419954080566</v>
      </c>
      <c r="AQ46">
        <v>0</v>
      </c>
      <c r="AR46">
        <v>12.265566161552911</v>
      </c>
      <c r="AS46">
        <v>8.1467488687121676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25.234328656733716</v>
      </c>
      <c r="BB46">
        <f t="shared" si="0"/>
        <v>578.45774447086774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82.787868377250533</v>
      </c>
      <c r="L47">
        <v>43.800589409516832</v>
      </c>
      <c r="M47">
        <v>0</v>
      </c>
      <c r="N47">
        <v>29.784418852834616</v>
      </c>
      <c r="O47">
        <v>24.985494903051361</v>
      </c>
      <c r="P47">
        <v>49.23927836644544</v>
      </c>
      <c r="Q47">
        <v>5.1357041615050925</v>
      </c>
      <c r="R47">
        <v>10.657621238672013</v>
      </c>
      <c r="S47">
        <v>6.6483721528816435</v>
      </c>
      <c r="T47">
        <v>0</v>
      </c>
      <c r="U47">
        <v>277.33036383872269</v>
      </c>
      <c r="V47">
        <v>3.6422127181290844</v>
      </c>
      <c r="W47">
        <v>8.8914424992730723</v>
      </c>
      <c r="X47">
        <v>31.881283366363476</v>
      </c>
      <c r="Y47">
        <v>0</v>
      </c>
      <c r="Z47">
        <v>1.6738727238572322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6.6249312892924221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6.7672089167188476</v>
      </c>
      <c r="AS47">
        <v>8.1467488687121676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24.996291808358848</v>
      </c>
      <c r="BB47">
        <f t="shared" si="0"/>
        <v>573.00111987486775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82.787868377250533</v>
      </c>
      <c r="L48">
        <v>43.800589409516832</v>
      </c>
      <c r="M48">
        <v>0</v>
      </c>
      <c r="N48">
        <v>29.784418852834616</v>
      </c>
      <c r="O48">
        <v>24.985494903051361</v>
      </c>
      <c r="P48">
        <v>49.23927836644544</v>
      </c>
      <c r="Q48">
        <v>5.1357041615050925</v>
      </c>
      <c r="R48">
        <v>10.657621238672013</v>
      </c>
      <c r="S48">
        <v>6.6483721528816435</v>
      </c>
      <c r="T48">
        <v>0</v>
      </c>
      <c r="U48">
        <v>277.33036383872269</v>
      </c>
      <c r="V48">
        <v>3.6422127181290844</v>
      </c>
      <c r="W48">
        <v>8.8914424992730723</v>
      </c>
      <c r="X48">
        <v>31.881283366363476</v>
      </c>
      <c r="Y48">
        <v>0</v>
      </c>
      <c r="Z48">
        <v>1.6738727238572322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6.6249312892924221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1.1278681527864745</v>
      </c>
      <c r="AS48">
        <v>8.1467488687121676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24.760567364426471</v>
      </c>
      <c r="BB48">
        <f t="shared" si="0"/>
        <v>567.59750355486779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82.787868377250533</v>
      </c>
      <c r="L49">
        <v>43.800589409516832</v>
      </c>
      <c r="M49">
        <v>0</v>
      </c>
      <c r="N49">
        <v>29.784418852834616</v>
      </c>
      <c r="O49">
        <v>24.985494903051361</v>
      </c>
      <c r="P49">
        <v>48.851974888249643</v>
      </c>
      <c r="Q49">
        <v>5.1330555260427371</v>
      </c>
      <c r="R49">
        <v>10.657621238672013</v>
      </c>
      <c r="S49">
        <v>6.6483721528816435</v>
      </c>
      <c r="T49">
        <v>0</v>
      </c>
      <c r="U49">
        <v>277.33036383872269</v>
      </c>
      <c r="V49">
        <v>3.6422127181290844</v>
      </c>
      <c r="W49">
        <v>8.8914424992730723</v>
      </c>
      <c r="X49">
        <v>31.881283366363476</v>
      </c>
      <c r="Y49">
        <v>0</v>
      </c>
      <c r="Z49">
        <v>1.6738727238572322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6.6249312892924221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1.1278681527864745</v>
      </c>
      <c r="AS49">
        <v>8.1467488687121676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24.744267366075562</v>
      </c>
      <c r="BB49">
        <f t="shared" si="0"/>
        <v>567.22385143956058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82.787868377250533</v>
      </c>
      <c r="L50">
        <v>43.800589409516832</v>
      </c>
      <c r="M50">
        <v>0</v>
      </c>
      <c r="N50">
        <v>29.784418852834616</v>
      </c>
      <c r="O50">
        <v>24.985494903051361</v>
      </c>
      <c r="P50">
        <v>48.851974888249643</v>
      </c>
      <c r="Q50">
        <v>5.1330555260427371</v>
      </c>
      <c r="R50">
        <v>10.657621238672013</v>
      </c>
      <c r="S50">
        <v>6.6483721528816435</v>
      </c>
      <c r="T50">
        <v>0</v>
      </c>
      <c r="U50">
        <v>277.33036383872269</v>
      </c>
      <c r="V50">
        <v>3.6422127181290844</v>
      </c>
      <c r="W50">
        <v>8.8914424992730723</v>
      </c>
      <c r="X50">
        <v>31.881283366363476</v>
      </c>
      <c r="Y50">
        <v>0</v>
      </c>
      <c r="Z50">
        <v>1.6738727238572322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6.6249312892924221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6.7672089167188476</v>
      </c>
      <c r="AS50">
        <v>8.1467488687121676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24.979991810007938</v>
      </c>
      <c r="BB50">
        <f t="shared" si="0"/>
        <v>572.62746775956043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82.780904492941801</v>
      </c>
      <c r="L51">
        <v>45.210381042079334</v>
      </c>
      <c r="M51">
        <v>0</v>
      </c>
      <c r="N51">
        <v>29.784418852834616</v>
      </c>
      <c r="O51">
        <v>24.985494903051361</v>
      </c>
      <c r="P51">
        <v>48.851974888249643</v>
      </c>
      <c r="Q51">
        <v>5.364760003806385</v>
      </c>
      <c r="R51">
        <v>10.657621238672013</v>
      </c>
      <c r="S51">
        <v>6.6490185325710742</v>
      </c>
      <c r="T51">
        <v>0</v>
      </c>
      <c r="U51">
        <v>277.33036383872269</v>
      </c>
      <c r="V51">
        <v>3.6422127181290844</v>
      </c>
      <c r="W51">
        <v>8.8916351452577072</v>
      </c>
      <c r="X51">
        <v>31.881002656554447</v>
      </c>
      <c r="Y51">
        <v>0</v>
      </c>
      <c r="Z51">
        <v>1.6738727238572322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6.6249312892924221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12.265566161552911</v>
      </c>
      <c r="AS51">
        <v>8.1467488687121676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25.278169927492691</v>
      </c>
      <c r="BB51">
        <f t="shared" si="0"/>
        <v>579.46273742879214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82.780904492941801</v>
      </c>
      <c r="L52">
        <v>43.800597039572068</v>
      </c>
      <c r="M52">
        <v>0</v>
      </c>
      <c r="N52">
        <v>29.784418852834616</v>
      </c>
      <c r="O52">
        <v>24.985494903051361</v>
      </c>
      <c r="P52">
        <v>48.851974888249643</v>
      </c>
      <c r="Q52">
        <v>5.2666015514714957</v>
      </c>
      <c r="R52">
        <v>10.657621238672013</v>
      </c>
      <c r="S52">
        <v>6.6490185325710742</v>
      </c>
      <c r="T52">
        <v>0</v>
      </c>
      <c r="U52">
        <v>277.33036383872269</v>
      </c>
      <c r="V52">
        <v>3.6422127181290844</v>
      </c>
      <c r="W52">
        <v>8.8916351452577072</v>
      </c>
      <c r="X52">
        <v>31.881002656554447</v>
      </c>
      <c r="Y52">
        <v>0</v>
      </c>
      <c r="Z52">
        <v>1.6738727238572322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6.6249312892924221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12.265566161552911</v>
      </c>
      <c r="AS52">
        <v>8.1467488687121676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25.215137932880289</v>
      </c>
      <c r="BB52">
        <f t="shared" si="0"/>
        <v>578.01782696856242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82.780904492941801</v>
      </c>
      <c r="L53">
        <v>43.800059920615823</v>
      </c>
      <c r="M53">
        <v>0</v>
      </c>
      <c r="N53">
        <v>29.784418852834616</v>
      </c>
      <c r="O53">
        <v>24.985494903051361</v>
      </c>
      <c r="P53">
        <v>48.851974888249643</v>
      </c>
      <c r="Q53">
        <v>5.2666015514714957</v>
      </c>
      <c r="R53">
        <v>10.657621238672013</v>
      </c>
      <c r="S53">
        <v>6.6490185325710742</v>
      </c>
      <c r="T53">
        <v>0</v>
      </c>
      <c r="U53">
        <v>277.33036383872269</v>
      </c>
      <c r="V53">
        <v>3.6422127181290844</v>
      </c>
      <c r="W53">
        <v>8.8916351452577072</v>
      </c>
      <c r="X53">
        <v>31.881002656554447</v>
      </c>
      <c r="Y53">
        <v>0</v>
      </c>
      <c r="Z53">
        <v>1.6738727238572322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6.6249312892924221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12.265566161552911</v>
      </c>
      <c r="AS53">
        <v>8.1467488687121676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25.215115481307919</v>
      </c>
      <c r="BB53">
        <f t="shared" si="0"/>
        <v>578.01731230117844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82.780904492941801</v>
      </c>
      <c r="L54">
        <v>43.800059920615823</v>
      </c>
      <c r="M54">
        <v>0</v>
      </c>
      <c r="N54">
        <v>29.784418852834616</v>
      </c>
      <c r="O54">
        <v>24.985494903051361</v>
      </c>
      <c r="P54">
        <v>48.851974888249643</v>
      </c>
      <c r="Q54">
        <v>5.2666015514714957</v>
      </c>
      <c r="R54">
        <v>10.657621238672013</v>
      </c>
      <c r="S54">
        <v>6.6490185325710742</v>
      </c>
      <c r="T54">
        <v>0</v>
      </c>
      <c r="U54">
        <v>277.33036383872269</v>
      </c>
      <c r="V54">
        <v>3.6422127181290844</v>
      </c>
      <c r="W54">
        <v>8.8916351452577072</v>
      </c>
      <c r="X54">
        <v>31.881002656554447</v>
      </c>
      <c r="Y54">
        <v>0</v>
      </c>
      <c r="Z54">
        <v>1.6738727238572322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6.6249312892924221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12.265566161552911</v>
      </c>
      <c r="AS54">
        <v>8.1467488687121676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25.215115481307919</v>
      </c>
      <c r="BB54">
        <f t="shared" si="0"/>
        <v>578.01731230117844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62.74320891394575</v>
      </c>
      <c r="L55">
        <v>43.800059920615823</v>
      </c>
      <c r="M55">
        <v>0</v>
      </c>
      <c r="N55">
        <v>29.784418852834616</v>
      </c>
      <c r="O55">
        <v>24.985494903051361</v>
      </c>
      <c r="P55">
        <v>48.851974888249643</v>
      </c>
      <c r="Q55">
        <v>5.2666015514714957</v>
      </c>
      <c r="R55">
        <v>10.657621238672013</v>
      </c>
      <c r="S55">
        <v>6.6490185325710742</v>
      </c>
      <c r="T55">
        <v>0</v>
      </c>
      <c r="U55">
        <v>277.33036383872269</v>
      </c>
      <c r="V55">
        <v>3.6422127181290844</v>
      </c>
      <c r="W55">
        <v>8.8916351452577072</v>
      </c>
      <c r="X55">
        <v>31.881002656554447</v>
      </c>
      <c r="Y55">
        <v>0</v>
      </c>
      <c r="Z55">
        <v>1.6738727238572322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6.6249312892924221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12.265566161552911</v>
      </c>
      <c r="AS55">
        <v>8.1467488687121676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24.377539806105887</v>
      </c>
      <c r="BB55">
        <f t="shared" si="0"/>
        <v>558.81719239738447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52.285952816246166</v>
      </c>
      <c r="L56">
        <v>43.800059920615823</v>
      </c>
      <c r="M56">
        <v>0</v>
      </c>
      <c r="N56">
        <v>29.784418852834616</v>
      </c>
      <c r="O56">
        <v>24.985494903051361</v>
      </c>
      <c r="P56">
        <v>48.851974888249643</v>
      </c>
      <c r="Q56">
        <v>5.2666015514714957</v>
      </c>
      <c r="R56">
        <v>10.657621238672013</v>
      </c>
      <c r="S56">
        <v>6.6490185325710742</v>
      </c>
      <c r="T56">
        <v>0</v>
      </c>
      <c r="U56">
        <v>277.33036383872269</v>
      </c>
      <c r="V56">
        <v>3.6422127181290844</v>
      </c>
      <c r="W56">
        <v>8.8916351452577072</v>
      </c>
      <c r="X56">
        <v>31.881002656554447</v>
      </c>
      <c r="Y56">
        <v>0</v>
      </c>
      <c r="Z56">
        <v>1.6738727238572322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6.6249312892924221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12.265566161552911</v>
      </c>
      <c r="AS56">
        <v>8.1467488687121676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23.940426501222042</v>
      </c>
      <c r="BB56">
        <f t="shared" si="0"/>
        <v>548.79704960456877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52.285952816246166</v>
      </c>
      <c r="L57">
        <v>43.800059920615823</v>
      </c>
      <c r="M57">
        <v>0</v>
      </c>
      <c r="N57">
        <v>29.784418852834616</v>
      </c>
      <c r="O57">
        <v>24.985494903051361</v>
      </c>
      <c r="P57">
        <v>48.851974888249643</v>
      </c>
      <c r="Q57">
        <v>5.2666015514714957</v>
      </c>
      <c r="R57">
        <v>10.657621238672013</v>
      </c>
      <c r="S57">
        <v>6.6490185325710742</v>
      </c>
      <c r="T57">
        <v>0</v>
      </c>
      <c r="U57">
        <v>277.33036383872269</v>
      </c>
      <c r="V57">
        <v>3.6422127181290844</v>
      </c>
      <c r="W57">
        <v>8.8916351452577072</v>
      </c>
      <c r="X57">
        <v>31.881002656554447</v>
      </c>
      <c r="Y57">
        <v>0</v>
      </c>
      <c r="Z57">
        <v>1.6738727238572322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6.6249312892924221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12.265566161552911</v>
      </c>
      <c r="AS57">
        <v>8.1467488687121676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23.940426501222042</v>
      </c>
      <c r="BB57">
        <f t="shared" si="0"/>
        <v>548.79704960456877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52.285952816246166</v>
      </c>
      <c r="L58">
        <v>43.800059920615823</v>
      </c>
      <c r="M58">
        <v>0</v>
      </c>
      <c r="N58">
        <v>29.784418852834616</v>
      </c>
      <c r="O58">
        <v>24.985494903051361</v>
      </c>
      <c r="P58">
        <v>48.851974888249643</v>
      </c>
      <c r="Q58">
        <v>5.2666015514714957</v>
      </c>
      <c r="R58">
        <v>10.657621238672013</v>
      </c>
      <c r="S58">
        <v>6.6490185325710742</v>
      </c>
      <c r="T58">
        <v>0</v>
      </c>
      <c r="U58">
        <v>277.33036383872269</v>
      </c>
      <c r="V58">
        <v>3.6422127181290844</v>
      </c>
      <c r="W58">
        <v>8.8916351452577072</v>
      </c>
      <c r="X58">
        <v>31.881002656554447</v>
      </c>
      <c r="Y58">
        <v>0</v>
      </c>
      <c r="Z58">
        <v>1.6738727238572322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6.6249312892924221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12.265566161552911</v>
      </c>
      <c r="AS58">
        <v>8.1467488687121676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23.940426501222042</v>
      </c>
      <c r="BB58">
        <f t="shared" si="0"/>
        <v>548.79704960456877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52.285952816246166</v>
      </c>
      <c r="L59">
        <v>43.800059920615823</v>
      </c>
      <c r="M59">
        <v>0</v>
      </c>
      <c r="N59">
        <v>29.784418852834616</v>
      </c>
      <c r="O59">
        <v>24.985494903051361</v>
      </c>
      <c r="P59">
        <v>49.23927836644544</v>
      </c>
      <c r="Q59">
        <v>5.2666015514714957</v>
      </c>
      <c r="R59">
        <v>10.657621238672013</v>
      </c>
      <c r="S59">
        <v>6.6490185325710742</v>
      </c>
      <c r="T59">
        <v>0</v>
      </c>
      <c r="U59">
        <v>277.33036383872269</v>
      </c>
      <c r="V59">
        <v>3.6422127181290844</v>
      </c>
      <c r="W59">
        <v>8.8916351452577072</v>
      </c>
      <c r="X59">
        <v>31.881002656554447</v>
      </c>
      <c r="Y59">
        <v>0</v>
      </c>
      <c r="Z59">
        <v>1.6738727238572322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6.6249312892924221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12.265566161552911</v>
      </c>
      <c r="AS59">
        <v>8.1467488687121676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23.956615786610627</v>
      </c>
      <c r="BB59">
        <f t="shared" si="0"/>
        <v>549.168163797376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52.285952816246166</v>
      </c>
      <c r="L60">
        <v>43.800059920615823</v>
      </c>
      <c r="M60">
        <v>0</v>
      </c>
      <c r="N60">
        <v>29.784418852834616</v>
      </c>
      <c r="O60">
        <v>24.985494903051361</v>
      </c>
      <c r="P60">
        <v>49.23927836644544</v>
      </c>
      <c r="Q60">
        <v>5.2666015514714957</v>
      </c>
      <c r="R60">
        <v>10.657621238672013</v>
      </c>
      <c r="S60">
        <v>6.6490185325710742</v>
      </c>
      <c r="T60">
        <v>0</v>
      </c>
      <c r="U60">
        <v>277.33036383872269</v>
      </c>
      <c r="V60">
        <v>3.6422127181290844</v>
      </c>
      <c r="W60">
        <v>8.8916351452577072</v>
      </c>
      <c r="X60">
        <v>31.881002656554447</v>
      </c>
      <c r="Y60">
        <v>0</v>
      </c>
      <c r="Z60">
        <v>1.6738727238572322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6.6249312892924221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12.265566161552911</v>
      </c>
      <c r="AS60">
        <v>8.1467488687121676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23.956615786610627</v>
      </c>
      <c r="BB60">
        <f t="shared" si="0"/>
        <v>549.168163797376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82.780904492941801</v>
      </c>
      <c r="L61">
        <v>43.801354216534222</v>
      </c>
      <c r="M61">
        <v>0</v>
      </c>
      <c r="N61">
        <v>29.784418852834616</v>
      </c>
      <c r="O61">
        <v>24.985494903051361</v>
      </c>
      <c r="P61">
        <v>49.610972892487112</v>
      </c>
      <c r="Q61">
        <v>5.2666015514714957</v>
      </c>
      <c r="R61">
        <v>10.657621238672013</v>
      </c>
      <c r="S61">
        <v>6.6490185325710742</v>
      </c>
      <c r="T61">
        <v>0</v>
      </c>
      <c r="U61">
        <v>277.33036383872269</v>
      </c>
      <c r="V61">
        <v>3.6422127181290844</v>
      </c>
      <c r="W61">
        <v>8.8916351452577072</v>
      </c>
      <c r="X61">
        <v>31.881002656554447</v>
      </c>
      <c r="Y61">
        <v>0</v>
      </c>
      <c r="Z61">
        <v>1.6738727238572322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6.6249312892924221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12.265566161552911</v>
      </c>
      <c r="AS61">
        <v>8.1467488687121676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25.246895699454434</v>
      </c>
      <c r="BB61">
        <f t="shared" si="0"/>
        <v>578.74582438318794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82.780904492941801</v>
      </c>
      <c r="L62">
        <v>43.8012565712027</v>
      </c>
      <c r="M62">
        <v>0</v>
      </c>
      <c r="N62">
        <v>29.784418852834616</v>
      </c>
      <c r="O62">
        <v>24.985494903051361</v>
      </c>
      <c r="P62">
        <v>49.610972892487112</v>
      </c>
      <c r="Q62">
        <v>5.2666015514714957</v>
      </c>
      <c r="R62">
        <v>10.657621238672013</v>
      </c>
      <c r="S62">
        <v>6.6490185325710742</v>
      </c>
      <c r="T62">
        <v>0</v>
      </c>
      <c r="U62">
        <v>277.33036383872269</v>
      </c>
      <c r="V62">
        <v>3.6422127181290844</v>
      </c>
      <c r="W62">
        <v>8.8914424992730723</v>
      </c>
      <c r="X62">
        <v>31.881002656554447</v>
      </c>
      <c r="Y62">
        <v>0</v>
      </c>
      <c r="Z62">
        <v>1.6738727238572322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6.6249312892924221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12.265566161552911</v>
      </c>
      <c r="AS62">
        <v>8.1467488687121676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25.246883565277422</v>
      </c>
      <c r="BB62">
        <f t="shared" si="0"/>
        <v>578.74554622604865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82.780904492941801</v>
      </c>
      <c r="L63">
        <v>43.8012565712027</v>
      </c>
      <c r="M63">
        <v>0</v>
      </c>
      <c r="N63">
        <v>29.784418852834616</v>
      </c>
      <c r="O63">
        <v>24.985494903051361</v>
      </c>
      <c r="P63">
        <v>49.610972892487112</v>
      </c>
      <c r="Q63">
        <v>5.2666015514714957</v>
      </c>
      <c r="R63">
        <v>10.657621238672013</v>
      </c>
      <c r="S63">
        <v>6.6490185325710742</v>
      </c>
      <c r="T63">
        <v>0</v>
      </c>
      <c r="U63">
        <v>277.33036383872269</v>
      </c>
      <c r="V63">
        <v>3.6422127181290844</v>
      </c>
      <c r="W63">
        <v>8.8914424992730723</v>
      </c>
      <c r="X63">
        <v>31.881002656554447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6.6249312892924221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12.265566161552911</v>
      </c>
      <c r="AS63">
        <v>8.1467488687121676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25.176915685420191</v>
      </c>
      <c r="BB63">
        <f t="shared" si="0"/>
        <v>577.14164138204865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82.780904492941801</v>
      </c>
      <c r="L64">
        <v>43.8012565712027</v>
      </c>
      <c r="M64">
        <v>0</v>
      </c>
      <c r="N64">
        <v>29.784418852834616</v>
      </c>
      <c r="O64">
        <v>24.985494903051361</v>
      </c>
      <c r="P64">
        <v>49.610972892487112</v>
      </c>
      <c r="Q64">
        <v>5.2666015514714957</v>
      </c>
      <c r="R64">
        <v>10.657621238672013</v>
      </c>
      <c r="S64">
        <v>6.6490185325710742</v>
      </c>
      <c r="T64">
        <v>0</v>
      </c>
      <c r="U64">
        <v>277.33036383872269</v>
      </c>
      <c r="V64">
        <v>3.6422127181290844</v>
      </c>
      <c r="W64">
        <v>8.8914424992730723</v>
      </c>
      <c r="X64">
        <v>31.881002656554447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6.6249312892924221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12.265566161552911</v>
      </c>
      <c r="AS64">
        <v>8.1467488687121676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25.176915685420191</v>
      </c>
      <c r="BB64">
        <f t="shared" si="0"/>
        <v>577.14164138204865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82.780904492941801</v>
      </c>
      <c r="L65">
        <v>43.8012565712027</v>
      </c>
      <c r="M65">
        <v>0</v>
      </c>
      <c r="N65">
        <v>29.784418852834616</v>
      </c>
      <c r="O65">
        <v>24.985494903051361</v>
      </c>
      <c r="P65">
        <v>49.610972892487112</v>
      </c>
      <c r="Q65">
        <v>5.2666015514714957</v>
      </c>
      <c r="R65">
        <v>10.657621238672013</v>
      </c>
      <c r="S65">
        <v>6.6490185325710742</v>
      </c>
      <c r="T65">
        <v>0</v>
      </c>
      <c r="U65">
        <v>277.33036383872269</v>
      </c>
      <c r="V65">
        <v>3.6422127181290844</v>
      </c>
      <c r="W65">
        <v>8.8914424992730723</v>
      </c>
      <c r="X65">
        <v>31.881002656554447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6.6249312892924221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12.265566161552911</v>
      </c>
      <c r="AS65">
        <v>8.1467488687121676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25.176915685420191</v>
      </c>
      <c r="BB65">
        <f t="shared" si="0"/>
        <v>577.14164138204865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82.780904492941801</v>
      </c>
      <c r="L66">
        <v>43.8012565712027</v>
      </c>
      <c r="M66">
        <v>0</v>
      </c>
      <c r="N66">
        <v>29.784418852834616</v>
      </c>
      <c r="O66">
        <v>24.985494903051361</v>
      </c>
      <c r="P66">
        <v>49.610972892487112</v>
      </c>
      <c r="Q66">
        <v>5.2666015514714957</v>
      </c>
      <c r="R66">
        <v>10.657621238672013</v>
      </c>
      <c r="S66">
        <v>6.6490185325710742</v>
      </c>
      <c r="T66">
        <v>0</v>
      </c>
      <c r="U66">
        <v>277.33036383872269</v>
      </c>
      <c r="V66">
        <v>3.6422127181290844</v>
      </c>
      <c r="W66">
        <v>8.8914424992730723</v>
      </c>
      <c r="X66">
        <v>31.881002656554447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6.6249312892924221</v>
      </c>
      <c r="AL66">
        <v>0</v>
      </c>
      <c r="AM66">
        <v>2.7250373260279694</v>
      </c>
      <c r="AN66">
        <v>0</v>
      </c>
      <c r="AO66">
        <v>0</v>
      </c>
      <c r="AP66">
        <v>0</v>
      </c>
      <c r="AQ66">
        <v>0</v>
      </c>
      <c r="AR66">
        <v>12.265566161552911</v>
      </c>
      <c r="AS66">
        <v>8.1467488687121676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25.290822245648158</v>
      </c>
      <c r="BB66">
        <f t="shared" si="0"/>
        <v>579.75277214784865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82.780904492941801</v>
      </c>
      <c r="L67">
        <v>43.8012565712027</v>
      </c>
      <c r="M67">
        <v>0</v>
      </c>
      <c r="N67">
        <v>29.784418852834616</v>
      </c>
      <c r="O67">
        <v>24.985494903051361</v>
      </c>
      <c r="P67">
        <v>49.610972892487112</v>
      </c>
      <c r="Q67">
        <v>5.2666015514714957</v>
      </c>
      <c r="R67">
        <v>10.657621238672013</v>
      </c>
      <c r="S67">
        <v>6.6490185325710742</v>
      </c>
      <c r="T67">
        <v>0</v>
      </c>
      <c r="U67">
        <v>277.33036383872269</v>
      </c>
      <c r="V67">
        <v>3.6422127181290844</v>
      </c>
      <c r="W67">
        <v>8.7596363116002465</v>
      </c>
      <c r="X67">
        <v>31.881002656554447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6.6249312892924221</v>
      </c>
      <c r="AL67">
        <v>0</v>
      </c>
      <c r="AM67">
        <v>2.7250373260279694</v>
      </c>
      <c r="AN67">
        <v>0</v>
      </c>
      <c r="AO67">
        <v>0</v>
      </c>
      <c r="AP67">
        <v>1.5704338614068041</v>
      </c>
      <c r="AQ67">
        <v>0</v>
      </c>
      <c r="AR67">
        <v>12.265566161552911</v>
      </c>
      <c r="AS67">
        <v>8.1467488687121676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25.35095688241023</v>
      </c>
      <c r="BB67">
        <f t="shared" si="0"/>
        <v>581.13126518482068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82.780904492941801</v>
      </c>
      <c r="L68">
        <v>43.8012565712027</v>
      </c>
      <c r="M68">
        <v>0</v>
      </c>
      <c r="N68">
        <v>29.784418852834616</v>
      </c>
      <c r="O68">
        <v>24.985494903051361</v>
      </c>
      <c r="P68">
        <v>49.610972892487112</v>
      </c>
      <c r="Q68">
        <v>5.2666015514714957</v>
      </c>
      <c r="R68">
        <v>10.657621238672013</v>
      </c>
      <c r="S68">
        <v>6.6490185325710742</v>
      </c>
      <c r="T68">
        <v>0</v>
      </c>
      <c r="U68">
        <v>277.33036383872269</v>
      </c>
      <c r="V68">
        <v>3.6422127181290844</v>
      </c>
      <c r="W68">
        <v>8.7596363116002465</v>
      </c>
      <c r="X68">
        <v>31.881002656554447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6.6249312892924221</v>
      </c>
      <c r="AL68">
        <v>0</v>
      </c>
      <c r="AM68">
        <v>3.3030757507827175</v>
      </c>
      <c r="AN68">
        <v>0</v>
      </c>
      <c r="AO68">
        <v>0</v>
      </c>
      <c r="AP68">
        <v>1.5704338614068041</v>
      </c>
      <c r="AQ68">
        <v>0</v>
      </c>
      <c r="AR68">
        <v>12.265566161552911</v>
      </c>
      <c r="AS68">
        <v>8.1467488687121676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25.375118888564984</v>
      </c>
      <c r="BB68">
        <f t="shared" ref="BB68:BB99" si="1">SUM(B68:AZ68)-BA68</f>
        <v>581.68514160342056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82.780904492941801</v>
      </c>
      <c r="L69">
        <v>43.8012565712027</v>
      </c>
      <c r="M69">
        <v>0</v>
      </c>
      <c r="N69">
        <v>29.784418852834616</v>
      </c>
      <c r="O69">
        <v>24.985494903051361</v>
      </c>
      <c r="P69">
        <v>49.610972892487112</v>
      </c>
      <c r="Q69">
        <v>5.2666015514714957</v>
      </c>
      <c r="R69">
        <v>10.657621238672013</v>
      </c>
      <c r="S69">
        <v>6.6490185325710742</v>
      </c>
      <c r="T69">
        <v>0</v>
      </c>
      <c r="U69">
        <v>277.33036383872269</v>
      </c>
      <c r="V69">
        <v>3.6422127181290844</v>
      </c>
      <c r="W69">
        <v>8.7596363116002465</v>
      </c>
      <c r="X69">
        <v>31.881002656554447</v>
      </c>
      <c r="Y69">
        <v>0</v>
      </c>
      <c r="Z69">
        <v>1.6738727238572322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4.7409105839073256</v>
      </c>
      <c r="AI69">
        <v>0</v>
      </c>
      <c r="AJ69">
        <v>0</v>
      </c>
      <c r="AK69">
        <v>6.6249312892924221</v>
      </c>
      <c r="AL69">
        <v>0</v>
      </c>
      <c r="AM69">
        <v>4.0792983268628671</v>
      </c>
      <c r="AN69">
        <v>0</v>
      </c>
      <c r="AO69">
        <v>0</v>
      </c>
      <c r="AP69">
        <v>1.5704338614068041</v>
      </c>
      <c r="AQ69">
        <v>0</v>
      </c>
      <c r="AR69">
        <v>12.265566161552911</v>
      </c>
      <c r="AS69">
        <v>8.1467488687121676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25.675702934509687</v>
      </c>
      <c r="BB69">
        <f t="shared" si="1"/>
        <v>588.57556344132058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82.780904492941801</v>
      </c>
      <c r="L70">
        <v>43.8012565712027</v>
      </c>
      <c r="M70">
        <v>0</v>
      </c>
      <c r="N70">
        <v>29.784418852834616</v>
      </c>
      <c r="O70">
        <v>24.985494903051361</v>
      </c>
      <c r="P70">
        <v>49.610972892487112</v>
      </c>
      <c r="Q70">
        <v>5.2666015514714957</v>
      </c>
      <c r="R70">
        <v>10.657621238672013</v>
      </c>
      <c r="S70">
        <v>6.6490185325710742</v>
      </c>
      <c r="T70">
        <v>0</v>
      </c>
      <c r="U70">
        <v>277.33036383872269</v>
      </c>
      <c r="V70">
        <v>3.6422127181290844</v>
      </c>
      <c r="W70">
        <v>8.7596363116002465</v>
      </c>
      <c r="X70">
        <v>31.881002656554447</v>
      </c>
      <c r="Y70">
        <v>0</v>
      </c>
      <c r="Z70">
        <v>1.6738727238572322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6.0361078440826539</v>
      </c>
      <c r="AI70">
        <v>0</v>
      </c>
      <c r="AJ70">
        <v>0</v>
      </c>
      <c r="AK70">
        <v>6.6249312892924221</v>
      </c>
      <c r="AL70">
        <v>0</v>
      </c>
      <c r="AM70">
        <v>4.0792983268628671</v>
      </c>
      <c r="AN70">
        <v>0</v>
      </c>
      <c r="AO70">
        <v>0</v>
      </c>
      <c r="AP70">
        <v>1.5704338614068041</v>
      </c>
      <c r="AQ70">
        <v>0</v>
      </c>
      <c r="AR70">
        <v>12.265566161552911</v>
      </c>
      <c r="AS70">
        <v>8.1467488687121676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25.72984217998502</v>
      </c>
      <c r="BB70">
        <f t="shared" si="1"/>
        <v>589.81662145602058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82.780142125263495</v>
      </c>
      <c r="L71">
        <v>43.8012565712027</v>
      </c>
      <c r="M71">
        <v>0</v>
      </c>
      <c r="N71">
        <v>29.784418852834616</v>
      </c>
      <c r="O71">
        <v>24.985494903051361</v>
      </c>
      <c r="P71">
        <v>49.610972892487112</v>
      </c>
      <c r="Q71">
        <v>5.2666015514714957</v>
      </c>
      <c r="R71">
        <v>10.657621238672013</v>
      </c>
      <c r="S71">
        <v>6.6490185325710742</v>
      </c>
      <c r="T71">
        <v>0</v>
      </c>
      <c r="U71">
        <v>277.33036383872269</v>
      </c>
      <c r="V71">
        <v>3.6422127181290844</v>
      </c>
      <c r="W71">
        <v>8.7596363116002465</v>
      </c>
      <c r="X71">
        <v>31.881002656554447</v>
      </c>
      <c r="Y71">
        <v>0</v>
      </c>
      <c r="Z71">
        <v>1.6738727238572322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9.7750735588603632</v>
      </c>
      <c r="AI71">
        <v>0</v>
      </c>
      <c r="AJ71">
        <v>0</v>
      </c>
      <c r="AK71">
        <v>6.6249312892924221</v>
      </c>
      <c r="AL71">
        <v>0</v>
      </c>
      <c r="AM71">
        <v>4.0792983268628671</v>
      </c>
      <c r="AN71">
        <v>0</v>
      </c>
      <c r="AO71">
        <v>0</v>
      </c>
      <c r="AP71">
        <v>0.2617390210811939</v>
      </c>
      <c r="AQ71">
        <v>0</v>
      </c>
      <c r="AR71">
        <v>12.265566161552911</v>
      </c>
      <c r="AS71">
        <v>8.1467488687121676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25.831395635568164</v>
      </c>
      <c r="BB71">
        <f t="shared" si="1"/>
        <v>592.14457650721135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82.780142125263495</v>
      </c>
      <c r="L72">
        <v>43.8012565712027</v>
      </c>
      <c r="M72">
        <v>0</v>
      </c>
      <c r="N72">
        <v>29.784418852834616</v>
      </c>
      <c r="O72">
        <v>24.985494903051361</v>
      </c>
      <c r="P72">
        <v>49.610972892487112</v>
      </c>
      <c r="Q72">
        <v>5.2666015514714957</v>
      </c>
      <c r="R72">
        <v>10.657621238672013</v>
      </c>
      <c r="S72">
        <v>6.6490185325710742</v>
      </c>
      <c r="T72">
        <v>0</v>
      </c>
      <c r="U72">
        <v>277.33036383872269</v>
      </c>
      <c r="V72">
        <v>3.6422127181290844</v>
      </c>
      <c r="W72">
        <v>8.7596363116002465</v>
      </c>
      <c r="X72">
        <v>31.881002656554447</v>
      </c>
      <c r="Y72">
        <v>0</v>
      </c>
      <c r="Z72">
        <v>1.6738727238572322</v>
      </c>
      <c r="AA72">
        <v>0</v>
      </c>
      <c r="AB72">
        <v>0</v>
      </c>
      <c r="AC72">
        <v>0</v>
      </c>
      <c r="AD72">
        <v>2.3543690945522857</v>
      </c>
      <c r="AE72">
        <v>0</v>
      </c>
      <c r="AF72">
        <v>0</v>
      </c>
      <c r="AG72">
        <v>0</v>
      </c>
      <c r="AH72">
        <v>14.662610208515966</v>
      </c>
      <c r="AI72">
        <v>0</v>
      </c>
      <c r="AJ72">
        <v>0</v>
      </c>
      <c r="AK72">
        <v>6.6249312892924221</v>
      </c>
      <c r="AL72">
        <v>0</v>
      </c>
      <c r="AM72">
        <v>4.0792983268628671</v>
      </c>
      <c r="AN72">
        <v>0</v>
      </c>
      <c r="AO72">
        <v>0</v>
      </c>
      <c r="AP72">
        <v>0.2617390210811939</v>
      </c>
      <c r="AQ72">
        <v>0</v>
      </c>
      <c r="AR72">
        <v>12.265566161552911</v>
      </c>
      <c r="AS72">
        <v>8.1467488687121676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26.134107295676053</v>
      </c>
      <c r="BB72">
        <f t="shared" si="1"/>
        <v>599.08377059131135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82.780142125263495</v>
      </c>
      <c r="L73">
        <v>43.8012565712027</v>
      </c>
      <c r="M73">
        <v>0</v>
      </c>
      <c r="N73">
        <v>29.784418852834616</v>
      </c>
      <c r="O73">
        <v>24.985494903051361</v>
      </c>
      <c r="P73">
        <v>49.610972892487112</v>
      </c>
      <c r="Q73">
        <v>5.2666015514714957</v>
      </c>
      <c r="R73">
        <v>10.657621238672013</v>
      </c>
      <c r="S73">
        <v>6.6490185325710742</v>
      </c>
      <c r="T73">
        <v>0</v>
      </c>
      <c r="U73">
        <v>277.33036383872269</v>
      </c>
      <c r="V73">
        <v>3.6422127181290844</v>
      </c>
      <c r="W73">
        <v>8.7596363116002465</v>
      </c>
      <c r="X73">
        <v>31.881002656554447</v>
      </c>
      <c r="Y73">
        <v>0</v>
      </c>
      <c r="Z73">
        <v>3.3477457127948229</v>
      </c>
      <c r="AA73">
        <v>0</v>
      </c>
      <c r="AB73">
        <v>0.86238230181590481</v>
      </c>
      <c r="AC73">
        <v>0</v>
      </c>
      <c r="AD73">
        <v>2.3543690945522857</v>
      </c>
      <c r="AE73">
        <v>0</v>
      </c>
      <c r="AF73">
        <v>0</v>
      </c>
      <c r="AG73">
        <v>0</v>
      </c>
      <c r="AH73">
        <v>14.662610208515966</v>
      </c>
      <c r="AI73">
        <v>0</v>
      </c>
      <c r="AJ73">
        <v>0</v>
      </c>
      <c r="AK73">
        <v>6.6249312892924221</v>
      </c>
      <c r="AL73">
        <v>0</v>
      </c>
      <c r="AM73">
        <v>4.0792983268628671</v>
      </c>
      <c r="AN73">
        <v>0</v>
      </c>
      <c r="AO73">
        <v>0</v>
      </c>
      <c r="AP73">
        <v>0.2617390210811939</v>
      </c>
      <c r="AQ73">
        <v>0</v>
      </c>
      <c r="AR73">
        <v>12.265566161552911</v>
      </c>
      <c r="AS73">
        <v>8.1467488687121676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26.24012276682955</v>
      </c>
      <c r="BB73">
        <f t="shared" si="1"/>
        <v>601.51401041091128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82.780142125263495</v>
      </c>
      <c r="L74">
        <v>43.8012565712027</v>
      </c>
      <c r="M74">
        <v>0</v>
      </c>
      <c r="N74">
        <v>29.784418852834616</v>
      </c>
      <c r="O74">
        <v>24.985494903051361</v>
      </c>
      <c r="P74">
        <v>49.610972892487112</v>
      </c>
      <c r="Q74">
        <v>5.2666015514714957</v>
      </c>
      <c r="R74">
        <v>10.657621238672013</v>
      </c>
      <c r="S74">
        <v>6.6490185325710742</v>
      </c>
      <c r="T74">
        <v>0</v>
      </c>
      <c r="U74">
        <v>277.33036383872269</v>
      </c>
      <c r="V74">
        <v>3.6422127181290844</v>
      </c>
      <c r="W74">
        <v>8.7596363116002465</v>
      </c>
      <c r="X74">
        <v>31.881002656554447</v>
      </c>
      <c r="Y74">
        <v>0</v>
      </c>
      <c r="Z74">
        <v>3.3477457127948229</v>
      </c>
      <c r="AA74">
        <v>0.96849547902316835</v>
      </c>
      <c r="AB74">
        <v>3.3805384270507197</v>
      </c>
      <c r="AC74">
        <v>2.5008803653725731</v>
      </c>
      <c r="AD74">
        <v>2.3543690945522857</v>
      </c>
      <c r="AE74">
        <v>0</v>
      </c>
      <c r="AF74">
        <v>0</v>
      </c>
      <c r="AG74">
        <v>0</v>
      </c>
      <c r="AH74">
        <v>14.662610208515966</v>
      </c>
      <c r="AI74">
        <v>0</v>
      </c>
      <c r="AJ74">
        <v>0</v>
      </c>
      <c r="AK74">
        <v>6.6249312892924221</v>
      </c>
      <c r="AL74">
        <v>0</v>
      </c>
      <c r="AM74">
        <v>4.0792983268628671</v>
      </c>
      <c r="AN74">
        <v>0</v>
      </c>
      <c r="AO74">
        <v>0</v>
      </c>
      <c r="AP74">
        <v>0.2617390210811939</v>
      </c>
      <c r="AQ74">
        <v>0</v>
      </c>
      <c r="AR74">
        <v>12.265566161552911</v>
      </c>
      <c r="AS74">
        <v>8.1467488687121676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26.490401603160109</v>
      </c>
      <c r="BB74">
        <f t="shared" si="1"/>
        <v>607.25126354421138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82.780142125263495</v>
      </c>
      <c r="L75">
        <v>43.8012565712027</v>
      </c>
      <c r="M75">
        <v>0</v>
      </c>
      <c r="N75">
        <v>29.784418852834616</v>
      </c>
      <c r="O75">
        <v>24.985494903051361</v>
      </c>
      <c r="P75">
        <v>49.610972892487112</v>
      </c>
      <c r="Q75">
        <v>5.2666015514714957</v>
      </c>
      <c r="R75">
        <v>10.657621238672013</v>
      </c>
      <c r="S75">
        <v>6.6490185325710742</v>
      </c>
      <c r="T75">
        <v>0</v>
      </c>
      <c r="U75">
        <v>277.33036383872269</v>
      </c>
      <c r="V75">
        <v>3.6422127181290844</v>
      </c>
      <c r="W75">
        <v>8.8914424992730723</v>
      </c>
      <c r="X75">
        <v>31.881002656554447</v>
      </c>
      <c r="Y75">
        <v>0</v>
      </c>
      <c r="Z75">
        <v>2.8094541849300767</v>
      </c>
      <c r="AA75">
        <v>3.5713269463577535</v>
      </c>
      <c r="AB75">
        <v>6.816269117094552</v>
      </c>
      <c r="AC75">
        <v>5.0066965795241085</v>
      </c>
      <c r="AD75">
        <v>3.8215849890419533</v>
      </c>
      <c r="AE75">
        <v>0</v>
      </c>
      <c r="AF75">
        <v>0</v>
      </c>
      <c r="AG75">
        <v>0</v>
      </c>
      <c r="AH75">
        <v>17.106378663118349</v>
      </c>
      <c r="AI75">
        <v>0</v>
      </c>
      <c r="AJ75">
        <v>0</v>
      </c>
      <c r="AK75">
        <v>6.6249312892924221</v>
      </c>
      <c r="AL75">
        <v>0</v>
      </c>
      <c r="AM75">
        <v>4.0792983268628671</v>
      </c>
      <c r="AN75">
        <v>0</v>
      </c>
      <c r="AO75">
        <v>0</v>
      </c>
      <c r="AP75">
        <v>0.2617390210811939</v>
      </c>
      <c r="AQ75">
        <v>0</v>
      </c>
      <c r="AR75">
        <v>12.265566161552911</v>
      </c>
      <c r="AS75">
        <v>8.1467488687121676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26.994044677662089</v>
      </c>
      <c r="BB75">
        <f t="shared" si="1"/>
        <v>618.79649785013953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82.780142125263495</v>
      </c>
      <c r="L76">
        <v>43.8012565712027</v>
      </c>
      <c r="M76">
        <v>0</v>
      </c>
      <c r="N76">
        <v>29.784418852834616</v>
      </c>
      <c r="O76">
        <v>24.985494903051361</v>
      </c>
      <c r="P76">
        <v>49.610972892487112</v>
      </c>
      <c r="Q76">
        <v>5.2666015514714957</v>
      </c>
      <c r="R76">
        <v>10.657621238672013</v>
      </c>
      <c r="S76">
        <v>6.6490185325710742</v>
      </c>
      <c r="T76">
        <v>0</v>
      </c>
      <c r="U76">
        <v>277.33036383872269</v>
      </c>
      <c r="V76">
        <v>3.6422127181290844</v>
      </c>
      <c r="W76">
        <v>8.8914424992730723</v>
      </c>
      <c r="X76">
        <v>31.881002656554447</v>
      </c>
      <c r="Y76">
        <v>0</v>
      </c>
      <c r="Z76">
        <v>3.3477457127948229</v>
      </c>
      <c r="AA76">
        <v>7.1628312794823614</v>
      </c>
      <c r="AB76">
        <v>10.224403804633686</v>
      </c>
      <c r="AC76">
        <v>7.5102096737633053</v>
      </c>
      <c r="AD76">
        <v>7.0631075427885612</v>
      </c>
      <c r="AE76">
        <v>0</v>
      </c>
      <c r="AF76">
        <v>0</v>
      </c>
      <c r="AG76">
        <v>0</v>
      </c>
      <c r="AH76">
        <v>24.144431635879773</v>
      </c>
      <c r="AI76">
        <v>0</v>
      </c>
      <c r="AJ76">
        <v>0</v>
      </c>
      <c r="AK76">
        <v>6.6249312892924221</v>
      </c>
      <c r="AL76">
        <v>0</v>
      </c>
      <c r="AM76">
        <v>4.0792983268628671</v>
      </c>
      <c r="AN76">
        <v>0</v>
      </c>
      <c r="AO76">
        <v>0</v>
      </c>
      <c r="AP76">
        <v>0.2617390210811939</v>
      </c>
      <c r="AQ76">
        <v>0</v>
      </c>
      <c r="AR76">
        <v>12.265566161552911</v>
      </c>
      <c r="AS76">
        <v>8.1467488687121676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27.843463278937811</v>
      </c>
      <c r="BB76">
        <f t="shared" si="1"/>
        <v>638.26809841813918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82.780142125263495</v>
      </c>
      <c r="L77">
        <v>43.8012565712027</v>
      </c>
      <c r="M77">
        <v>0</v>
      </c>
      <c r="N77">
        <v>29.784418852834616</v>
      </c>
      <c r="O77">
        <v>24.985494903051361</v>
      </c>
      <c r="P77">
        <v>49.610972892487112</v>
      </c>
      <c r="Q77">
        <v>5.2666015514714957</v>
      </c>
      <c r="R77">
        <v>10.657621238672013</v>
      </c>
      <c r="S77">
        <v>6.6490185325710742</v>
      </c>
      <c r="T77">
        <v>0</v>
      </c>
      <c r="U77">
        <v>277.33036383872269</v>
      </c>
      <c r="V77">
        <v>3.6422127181290844</v>
      </c>
      <c r="W77">
        <v>8.8914424992730723</v>
      </c>
      <c r="X77">
        <v>31.881002656554447</v>
      </c>
      <c r="Y77">
        <v>0</v>
      </c>
      <c r="Z77">
        <v>3.3477457127948229</v>
      </c>
      <c r="AA77">
        <v>7.1628312794823614</v>
      </c>
      <c r="AB77">
        <v>10.224403804633686</v>
      </c>
      <c r="AC77">
        <v>7.5102096737633053</v>
      </c>
      <c r="AD77">
        <v>7.0631075427885612</v>
      </c>
      <c r="AE77">
        <v>0</v>
      </c>
      <c r="AF77">
        <v>0</v>
      </c>
      <c r="AG77">
        <v>0</v>
      </c>
      <c r="AH77">
        <v>30.18053947996243</v>
      </c>
      <c r="AI77">
        <v>0</v>
      </c>
      <c r="AJ77">
        <v>0</v>
      </c>
      <c r="AK77">
        <v>6.6249312892924221</v>
      </c>
      <c r="AL77">
        <v>0</v>
      </c>
      <c r="AM77">
        <v>4.0792983268628671</v>
      </c>
      <c r="AN77">
        <v>0</v>
      </c>
      <c r="AO77">
        <v>0</v>
      </c>
      <c r="AP77">
        <v>1.1451079190148192</v>
      </c>
      <c r="AQ77">
        <v>0</v>
      </c>
      <c r="AR77">
        <v>12.265566161552911</v>
      </c>
      <c r="AS77">
        <v>8.1467488687121676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28.13269740675409</v>
      </c>
      <c r="BB77">
        <f t="shared" si="1"/>
        <v>644.8983410323392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82.780142125263495</v>
      </c>
      <c r="L78">
        <v>43.8012565712027</v>
      </c>
      <c r="M78">
        <v>0</v>
      </c>
      <c r="N78">
        <v>29.784418852834616</v>
      </c>
      <c r="O78">
        <v>24.985494903051361</v>
      </c>
      <c r="P78">
        <v>49.610972892487112</v>
      </c>
      <c r="Q78">
        <v>5.2666015514714957</v>
      </c>
      <c r="R78">
        <v>10.657621238672013</v>
      </c>
      <c r="S78">
        <v>6.6490185325710742</v>
      </c>
      <c r="T78">
        <v>0</v>
      </c>
      <c r="U78">
        <v>277.33036383872269</v>
      </c>
      <c r="V78">
        <v>3.6422127181290844</v>
      </c>
      <c r="W78">
        <v>8.8914424992730723</v>
      </c>
      <c r="X78">
        <v>31.881002656554447</v>
      </c>
      <c r="Y78">
        <v>0</v>
      </c>
      <c r="Z78">
        <v>3.3477457127948229</v>
      </c>
      <c r="AA78">
        <v>7.1765515737841783</v>
      </c>
      <c r="AB78">
        <v>10.224403804633686</v>
      </c>
      <c r="AC78">
        <v>7.5102096737633053</v>
      </c>
      <c r="AD78">
        <v>7.0631075427885612</v>
      </c>
      <c r="AE78">
        <v>0</v>
      </c>
      <c r="AF78">
        <v>0</v>
      </c>
      <c r="AG78">
        <v>0</v>
      </c>
      <c r="AH78">
        <v>30.18053947996243</v>
      </c>
      <c r="AI78">
        <v>0</v>
      </c>
      <c r="AJ78">
        <v>0</v>
      </c>
      <c r="AK78">
        <v>6.6249312892924221</v>
      </c>
      <c r="AL78">
        <v>0</v>
      </c>
      <c r="AM78">
        <v>4.0792983268628671</v>
      </c>
      <c r="AN78">
        <v>0</v>
      </c>
      <c r="AO78">
        <v>0</v>
      </c>
      <c r="AP78">
        <v>1.1451079190148192</v>
      </c>
      <c r="AQ78">
        <v>0</v>
      </c>
      <c r="AR78">
        <v>12.265566161552911</v>
      </c>
      <c r="AS78">
        <v>8.1467488687121676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28.13327091505591</v>
      </c>
      <c r="BB78">
        <f t="shared" si="1"/>
        <v>644.9114878183392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82.780142125263495</v>
      </c>
      <c r="L79">
        <v>43.8012565712027</v>
      </c>
      <c r="M79">
        <v>0</v>
      </c>
      <c r="N79">
        <v>29.784418852834616</v>
      </c>
      <c r="O79">
        <v>24.985494903051361</v>
      </c>
      <c r="P79">
        <v>49.610972892487112</v>
      </c>
      <c r="Q79">
        <v>5.2666015514714957</v>
      </c>
      <c r="R79">
        <v>10.657621238672013</v>
      </c>
      <c r="S79">
        <v>6.6490185325710742</v>
      </c>
      <c r="T79">
        <v>0</v>
      </c>
      <c r="U79">
        <v>277.33036383872269</v>
      </c>
      <c r="V79">
        <v>3.6422127181290844</v>
      </c>
      <c r="W79">
        <v>8.8914424992730723</v>
      </c>
      <c r="X79">
        <v>31.881002656554447</v>
      </c>
      <c r="Y79">
        <v>0</v>
      </c>
      <c r="Z79">
        <v>3.3477457127948229</v>
      </c>
      <c r="AA79">
        <v>7.1765515737841783</v>
      </c>
      <c r="AB79">
        <v>10.224403804633686</v>
      </c>
      <c r="AC79">
        <v>7.5102096737633053</v>
      </c>
      <c r="AD79">
        <v>7.0631075427885612</v>
      </c>
      <c r="AE79">
        <v>0</v>
      </c>
      <c r="AF79">
        <v>0</v>
      </c>
      <c r="AG79">
        <v>0</v>
      </c>
      <c r="AH79">
        <v>30.18053947996243</v>
      </c>
      <c r="AI79">
        <v>0</v>
      </c>
      <c r="AJ79">
        <v>0</v>
      </c>
      <c r="AK79">
        <v>6.6249312892924221</v>
      </c>
      <c r="AL79">
        <v>0</v>
      </c>
      <c r="AM79">
        <v>4.0792983268628671</v>
      </c>
      <c r="AN79">
        <v>0</v>
      </c>
      <c r="AO79">
        <v>0</v>
      </c>
      <c r="AP79">
        <v>1.1451079190148192</v>
      </c>
      <c r="AQ79">
        <v>0</v>
      </c>
      <c r="AR79">
        <v>12.265566161552911</v>
      </c>
      <c r="AS79">
        <v>8.1467488687121676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28.13327091505591</v>
      </c>
      <c r="BB79">
        <f t="shared" si="1"/>
        <v>644.9114878183392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82.780142125263495</v>
      </c>
      <c r="L80">
        <v>43.8012565712027</v>
      </c>
      <c r="M80">
        <v>0</v>
      </c>
      <c r="N80">
        <v>29.784418852834616</v>
      </c>
      <c r="O80">
        <v>24.985494903051361</v>
      </c>
      <c r="P80">
        <v>49.610972892487112</v>
      </c>
      <c r="Q80">
        <v>5.2666015514714957</v>
      </c>
      <c r="R80">
        <v>10.657621238672013</v>
      </c>
      <c r="S80">
        <v>6.6490185325710742</v>
      </c>
      <c r="T80">
        <v>0</v>
      </c>
      <c r="U80">
        <v>277.33036383872269</v>
      </c>
      <c r="V80">
        <v>3.6422127181290844</v>
      </c>
      <c r="W80">
        <v>8.8914424992730723</v>
      </c>
      <c r="X80">
        <v>31.881002656554447</v>
      </c>
      <c r="Y80">
        <v>0</v>
      </c>
      <c r="Z80">
        <v>3.3477457127948229</v>
      </c>
      <c r="AA80">
        <v>7.1765515737841783</v>
      </c>
      <c r="AB80">
        <v>10.224403804633686</v>
      </c>
      <c r="AC80">
        <v>7.5102096737633053</v>
      </c>
      <c r="AD80">
        <v>4.708738448236276</v>
      </c>
      <c r="AE80">
        <v>0</v>
      </c>
      <c r="AF80">
        <v>0</v>
      </c>
      <c r="AG80">
        <v>0</v>
      </c>
      <c r="AH80">
        <v>30.18053947996243</v>
      </c>
      <c r="AI80">
        <v>0</v>
      </c>
      <c r="AJ80">
        <v>0</v>
      </c>
      <c r="AK80">
        <v>6.6249312892924221</v>
      </c>
      <c r="AL80">
        <v>0</v>
      </c>
      <c r="AM80">
        <v>4.0792983268628671</v>
      </c>
      <c r="AN80">
        <v>0</v>
      </c>
      <c r="AO80">
        <v>0</v>
      </c>
      <c r="AP80">
        <v>1.1451079190148192</v>
      </c>
      <c r="AQ80">
        <v>0</v>
      </c>
      <c r="AR80">
        <v>12.265566161552911</v>
      </c>
      <c r="AS80">
        <v>8.1467488687121676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28.034858286903628</v>
      </c>
      <c r="BB80">
        <f t="shared" si="1"/>
        <v>642.65553135193932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82.780142125263495</v>
      </c>
      <c r="L81">
        <v>43.8012565712027</v>
      </c>
      <c r="M81">
        <v>0</v>
      </c>
      <c r="N81">
        <v>29.784418852834616</v>
      </c>
      <c r="O81">
        <v>24.985494903051361</v>
      </c>
      <c r="P81">
        <v>49.610972892487112</v>
      </c>
      <c r="Q81">
        <v>5.2666015514714957</v>
      </c>
      <c r="R81">
        <v>10.657621238672013</v>
      </c>
      <c r="S81">
        <v>6.6490185325710742</v>
      </c>
      <c r="T81">
        <v>0</v>
      </c>
      <c r="U81">
        <v>277.33036383872269</v>
      </c>
      <c r="V81">
        <v>3.6422127181290844</v>
      </c>
      <c r="W81">
        <v>8.8914424992730723</v>
      </c>
      <c r="X81">
        <v>31.881002656554447</v>
      </c>
      <c r="Y81">
        <v>0</v>
      </c>
      <c r="Z81">
        <v>3.3477457127948229</v>
      </c>
      <c r="AA81">
        <v>7.1765515737841783</v>
      </c>
      <c r="AB81">
        <v>6.816269117094552</v>
      </c>
      <c r="AC81">
        <v>5.0066965795241085</v>
      </c>
      <c r="AD81">
        <v>4.708738448236276</v>
      </c>
      <c r="AE81">
        <v>0</v>
      </c>
      <c r="AF81">
        <v>0</v>
      </c>
      <c r="AG81">
        <v>0</v>
      </c>
      <c r="AH81">
        <v>19.550147117720726</v>
      </c>
      <c r="AI81">
        <v>0</v>
      </c>
      <c r="AJ81">
        <v>0</v>
      </c>
      <c r="AK81">
        <v>6.6249312892924221</v>
      </c>
      <c r="AL81">
        <v>0</v>
      </c>
      <c r="AM81">
        <v>4.0792983268628671</v>
      </c>
      <c r="AN81">
        <v>0</v>
      </c>
      <c r="AO81">
        <v>0</v>
      </c>
      <c r="AP81">
        <v>0.2617390210811939</v>
      </c>
      <c r="AQ81">
        <v>0</v>
      </c>
      <c r="AR81">
        <v>12.265566161552911</v>
      </c>
      <c r="AS81">
        <v>8.1467488687121676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27.306476188949965</v>
      </c>
      <c r="BB81">
        <f t="shared" si="1"/>
        <v>625.95850440793936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82.780142125263495</v>
      </c>
      <c r="L82">
        <v>43.8012565712027</v>
      </c>
      <c r="M82">
        <v>0</v>
      </c>
      <c r="N82">
        <v>29.784418852834616</v>
      </c>
      <c r="O82">
        <v>24.985494903051361</v>
      </c>
      <c r="P82">
        <v>49.610972892487112</v>
      </c>
      <c r="Q82">
        <v>5.2666015514714957</v>
      </c>
      <c r="R82">
        <v>10.657621238672013</v>
      </c>
      <c r="S82">
        <v>6.6490185325710742</v>
      </c>
      <c r="T82">
        <v>0</v>
      </c>
      <c r="U82">
        <v>277.33036383872269</v>
      </c>
      <c r="V82">
        <v>3.6422127181290844</v>
      </c>
      <c r="W82">
        <v>8.8914424992730723</v>
      </c>
      <c r="X82">
        <v>31.881002656554447</v>
      </c>
      <c r="Y82">
        <v>0</v>
      </c>
      <c r="Z82">
        <v>3.3477457127948229</v>
      </c>
      <c r="AA82">
        <v>7.1628312794823614</v>
      </c>
      <c r="AB82">
        <v>6.816269117094552</v>
      </c>
      <c r="AC82">
        <v>2.5008803653725731</v>
      </c>
      <c r="AD82">
        <v>4.708738448236276</v>
      </c>
      <c r="AE82">
        <v>0</v>
      </c>
      <c r="AF82">
        <v>0</v>
      </c>
      <c r="AG82">
        <v>0</v>
      </c>
      <c r="AH82">
        <v>14.662610208515966</v>
      </c>
      <c r="AI82">
        <v>0</v>
      </c>
      <c r="AJ82">
        <v>0</v>
      </c>
      <c r="AK82">
        <v>6.6249312892924221</v>
      </c>
      <c r="AL82">
        <v>0</v>
      </c>
      <c r="AM82">
        <v>4.0792983268628671</v>
      </c>
      <c r="AN82">
        <v>0</v>
      </c>
      <c r="AO82">
        <v>0</v>
      </c>
      <c r="AP82">
        <v>0.2617390210811939</v>
      </c>
      <c r="AQ82">
        <v>0</v>
      </c>
      <c r="AR82">
        <v>12.265566161552911</v>
      </c>
      <c r="AS82">
        <v>8.1467488687121676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26.99686052009185</v>
      </c>
      <c r="BB82">
        <f t="shared" si="1"/>
        <v>618.86104665913933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82.780142125263495</v>
      </c>
      <c r="L83">
        <v>43.8012565712027</v>
      </c>
      <c r="M83">
        <v>0</v>
      </c>
      <c r="N83">
        <v>29.784418852834616</v>
      </c>
      <c r="O83">
        <v>24.985494903051361</v>
      </c>
      <c r="P83">
        <v>49.610972892487112</v>
      </c>
      <c r="Q83">
        <v>5.2666015514714957</v>
      </c>
      <c r="R83">
        <v>10.657621238672013</v>
      </c>
      <c r="S83">
        <v>6.6490185325710742</v>
      </c>
      <c r="T83">
        <v>0</v>
      </c>
      <c r="U83">
        <v>277.33036383872269</v>
      </c>
      <c r="V83">
        <v>3.6422127181290844</v>
      </c>
      <c r="W83">
        <v>8.8914424992730723</v>
      </c>
      <c r="X83">
        <v>31.881002656554447</v>
      </c>
      <c r="Y83">
        <v>0</v>
      </c>
      <c r="Z83">
        <v>3.3477457127948229</v>
      </c>
      <c r="AA83">
        <v>3.5713269463577535</v>
      </c>
      <c r="AB83">
        <v>3.3805384270507197</v>
      </c>
      <c r="AC83">
        <v>0</v>
      </c>
      <c r="AD83">
        <v>4.708738448236276</v>
      </c>
      <c r="AE83">
        <v>0</v>
      </c>
      <c r="AF83">
        <v>0</v>
      </c>
      <c r="AG83">
        <v>0</v>
      </c>
      <c r="AH83">
        <v>9.7750735588603632</v>
      </c>
      <c r="AI83">
        <v>0</v>
      </c>
      <c r="AJ83">
        <v>0</v>
      </c>
      <c r="AK83">
        <v>6.6249312892924221</v>
      </c>
      <c r="AL83">
        <v>0</v>
      </c>
      <c r="AM83">
        <v>4.0792983268628671</v>
      </c>
      <c r="AN83">
        <v>0</v>
      </c>
      <c r="AO83">
        <v>0</v>
      </c>
      <c r="AP83">
        <v>0.2617390210811939</v>
      </c>
      <c r="AQ83">
        <v>0</v>
      </c>
      <c r="AR83">
        <v>12.265566161552911</v>
      </c>
      <c r="AS83">
        <v>8.1467488687121676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26.394286264895236</v>
      </c>
      <c r="BB83">
        <f t="shared" si="1"/>
        <v>605.04796887613952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82.780142125263495</v>
      </c>
      <c r="L84">
        <v>43.8012565712027</v>
      </c>
      <c r="M84">
        <v>0</v>
      </c>
      <c r="N84">
        <v>29.784418852834616</v>
      </c>
      <c r="O84">
        <v>24.985494903051361</v>
      </c>
      <c r="P84">
        <v>49.610972892487112</v>
      </c>
      <c r="Q84">
        <v>5.2666015514714957</v>
      </c>
      <c r="R84">
        <v>10.657621238672013</v>
      </c>
      <c r="S84">
        <v>6.6490185325710742</v>
      </c>
      <c r="T84">
        <v>0</v>
      </c>
      <c r="U84">
        <v>277.33036383872269</v>
      </c>
      <c r="V84">
        <v>3.6422127181290844</v>
      </c>
      <c r="W84">
        <v>8.8914424992730723</v>
      </c>
      <c r="X84">
        <v>31.881002656554447</v>
      </c>
      <c r="Y84">
        <v>0</v>
      </c>
      <c r="Z84">
        <v>3.3477457127948229</v>
      </c>
      <c r="AA84">
        <v>0.96849547902316835</v>
      </c>
      <c r="AB84">
        <v>3.3805384270507197</v>
      </c>
      <c r="AC84">
        <v>0</v>
      </c>
      <c r="AD84">
        <v>2.3543690945522857</v>
      </c>
      <c r="AE84">
        <v>0</v>
      </c>
      <c r="AF84">
        <v>0</v>
      </c>
      <c r="AG84">
        <v>0</v>
      </c>
      <c r="AH84">
        <v>7.7223081192861605</v>
      </c>
      <c r="AI84">
        <v>0</v>
      </c>
      <c r="AJ84">
        <v>0</v>
      </c>
      <c r="AK84">
        <v>6.6249312892924221</v>
      </c>
      <c r="AL84">
        <v>0</v>
      </c>
      <c r="AM84">
        <v>4.0792983268628671</v>
      </c>
      <c r="AN84">
        <v>0</v>
      </c>
      <c r="AO84">
        <v>0</v>
      </c>
      <c r="AP84">
        <v>0.2617390210811939</v>
      </c>
      <c r="AQ84">
        <v>0</v>
      </c>
      <c r="AR84">
        <v>12.265566161552911</v>
      </c>
      <c r="AS84">
        <v>8.1467488687121676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26.10126967520246</v>
      </c>
      <c r="BB84">
        <f t="shared" si="1"/>
        <v>598.33101920523939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82.780142125263495</v>
      </c>
      <c r="L85">
        <v>43.8012565712027</v>
      </c>
      <c r="M85">
        <v>0</v>
      </c>
      <c r="N85">
        <v>29.784418852834616</v>
      </c>
      <c r="O85">
        <v>24.985494903051361</v>
      </c>
      <c r="P85">
        <v>49.610972892487112</v>
      </c>
      <c r="Q85">
        <v>5.2666015514714957</v>
      </c>
      <c r="R85">
        <v>10.657621238672013</v>
      </c>
      <c r="S85">
        <v>6.6490185325710742</v>
      </c>
      <c r="T85">
        <v>0</v>
      </c>
      <c r="U85">
        <v>277.33036383872269</v>
      </c>
      <c r="V85">
        <v>3.6422127181290844</v>
      </c>
      <c r="W85">
        <v>8.8914424992730723</v>
      </c>
      <c r="X85">
        <v>31.881002656554447</v>
      </c>
      <c r="Y85">
        <v>0</v>
      </c>
      <c r="Z85">
        <v>1.6738727238572322</v>
      </c>
      <c r="AA85">
        <v>0</v>
      </c>
      <c r="AB85">
        <v>3.3805384270507197</v>
      </c>
      <c r="AC85">
        <v>0</v>
      </c>
      <c r="AD85">
        <v>2.3543690945522857</v>
      </c>
      <c r="AE85">
        <v>0</v>
      </c>
      <c r="AF85">
        <v>0</v>
      </c>
      <c r="AG85">
        <v>0</v>
      </c>
      <c r="AH85">
        <v>4.8875366496556039</v>
      </c>
      <c r="AI85">
        <v>0</v>
      </c>
      <c r="AJ85">
        <v>0</v>
      </c>
      <c r="AK85">
        <v>6.6249312892924221</v>
      </c>
      <c r="AL85">
        <v>0</v>
      </c>
      <c r="AM85">
        <v>4.0792983268628671</v>
      </c>
      <c r="AN85">
        <v>0</v>
      </c>
      <c r="AO85">
        <v>0</v>
      </c>
      <c r="AP85">
        <v>0.2617390210811939</v>
      </c>
      <c r="AQ85">
        <v>0</v>
      </c>
      <c r="AR85">
        <v>12.265566161552911</v>
      </c>
      <c r="AS85">
        <v>8.1467488687121676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25.872325225811139</v>
      </c>
      <c r="BB85">
        <f t="shared" si="1"/>
        <v>593.08282371703956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82.780142125263495</v>
      </c>
      <c r="L86">
        <v>43.8012565712027</v>
      </c>
      <c r="M86">
        <v>0</v>
      </c>
      <c r="N86">
        <v>29.784418852834616</v>
      </c>
      <c r="O86">
        <v>24.985494903051361</v>
      </c>
      <c r="P86">
        <v>49.610972892487112</v>
      </c>
      <c r="Q86">
        <v>5.2666015514714957</v>
      </c>
      <c r="R86">
        <v>10.657621238672013</v>
      </c>
      <c r="S86">
        <v>6.6490185325710742</v>
      </c>
      <c r="T86">
        <v>0</v>
      </c>
      <c r="U86">
        <v>277.33036383872269</v>
      </c>
      <c r="V86">
        <v>3.6422127181290844</v>
      </c>
      <c r="W86">
        <v>8.8914424992730723</v>
      </c>
      <c r="X86">
        <v>31.881002656554447</v>
      </c>
      <c r="Y86">
        <v>0</v>
      </c>
      <c r="Z86">
        <v>1.6738727238572322</v>
      </c>
      <c r="AA86">
        <v>0</v>
      </c>
      <c r="AB86">
        <v>3.3805384270507197</v>
      </c>
      <c r="AC86">
        <v>0</v>
      </c>
      <c r="AD86">
        <v>2.3543690945522857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6.6249312892924221</v>
      </c>
      <c r="AL86">
        <v>0</v>
      </c>
      <c r="AM86">
        <v>4.0792983268628671</v>
      </c>
      <c r="AN86">
        <v>0</v>
      </c>
      <c r="AO86">
        <v>0</v>
      </c>
      <c r="AP86">
        <v>0.2617390210811939</v>
      </c>
      <c r="AQ86">
        <v>0</v>
      </c>
      <c r="AR86">
        <v>12.265566161552911</v>
      </c>
      <c r="AS86">
        <v>8.1467488687121676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25.668026193855532</v>
      </c>
      <c r="BB86">
        <f t="shared" si="1"/>
        <v>588.39958609933944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82.780142125263495</v>
      </c>
      <c r="L87">
        <v>43.8012565712027</v>
      </c>
      <c r="M87">
        <v>0</v>
      </c>
      <c r="N87">
        <v>29.784418852834616</v>
      </c>
      <c r="O87">
        <v>24.985494903051361</v>
      </c>
      <c r="P87">
        <v>49.610972892487112</v>
      </c>
      <c r="Q87">
        <v>5.2666015514714957</v>
      </c>
      <c r="R87">
        <v>10.657621238672013</v>
      </c>
      <c r="S87">
        <v>6.6490185325710742</v>
      </c>
      <c r="T87">
        <v>0</v>
      </c>
      <c r="U87">
        <v>277.33036383872269</v>
      </c>
      <c r="V87">
        <v>3.6422127181290844</v>
      </c>
      <c r="W87">
        <v>8.8914424992730723</v>
      </c>
      <c r="X87">
        <v>31.881002656554447</v>
      </c>
      <c r="Y87">
        <v>0</v>
      </c>
      <c r="Z87">
        <v>1.6738727238572322</v>
      </c>
      <c r="AA87">
        <v>0</v>
      </c>
      <c r="AB87">
        <v>3.3805384270507197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6.6249312892924221</v>
      </c>
      <c r="AL87">
        <v>0</v>
      </c>
      <c r="AM87">
        <v>4.0792983268628671</v>
      </c>
      <c r="AN87">
        <v>0</v>
      </c>
      <c r="AO87">
        <v>0</v>
      </c>
      <c r="AP87">
        <v>0.2617390210811939</v>
      </c>
      <c r="AQ87">
        <v>0</v>
      </c>
      <c r="AR87">
        <v>12.265566161552911</v>
      </c>
      <c r="AS87">
        <v>8.1467488687121676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25.56961356570325</v>
      </c>
      <c r="BB87">
        <f t="shared" si="1"/>
        <v>586.14362963293945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82.780142125263495</v>
      </c>
      <c r="L88">
        <v>43.8012565712027</v>
      </c>
      <c r="M88">
        <v>0</v>
      </c>
      <c r="N88">
        <v>29.784418852834616</v>
      </c>
      <c r="O88">
        <v>24.985494903051361</v>
      </c>
      <c r="P88">
        <v>49.610972892487112</v>
      </c>
      <c r="Q88">
        <v>5.2666015514714957</v>
      </c>
      <c r="R88">
        <v>10.657621238672013</v>
      </c>
      <c r="S88">
        <v>6.6490185325710742</v>
      </c>
      <c r="T88">
        <v>0</v>
      </c>
      <c r="U88">
        <v>277.33036383872269</v>
      </c>
      <c r="V88">
        <v>3.6422127181290844</v>
      </c>
      <c r="W88">
        <v>8.8914424992730723</v>
      </c>
      <c r="X88">
        <v>31.881002656554447</v>
      </c>
      <c r="Y88">
        <v>0</v>
      </c>
      <c r="Z88">
        <v>0.28094541849300769</v>
      </c>
      <c r="AA88">
        <v>0</v>
      </c>
      <c r="AB88">
        <v>3.3805384270507197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6.6249312892924221</v>
      </c>
      <c r="AL88">
        <v>0</v>
      </c>
      <c r="AM88">
        <v>4.0792983268628671</v>
      </c>
      <c r="AN88">
        <v>0</v>
      </c>
      <c r="AO88">
        <v>0</v>
      </c>
      <c r="AP88">
        <v>0.2617390210811939</v>
      </c>
      <c r="AQ88">
        <v>0</v>
      </c>
      <c r="AR88">
        <v>12.265566161552911</v>
      </c>
      <c r="AS88">
        <v>8.1467488687121676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25.511389204339032</v>
      </c>
      <c r="BB88">
        <f t="shared" si="1"/>
        <v>584.80892668893944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82.780142125263495</v>
      </c>
      <c r="L89">
        <v>43.8012565712027</v>
      </c>
      <c r="M89">
        <v>0</v>
      </c>
      <c r="N89">
        <v>29.784418852834616</v>
      </c>
      <c r="O89">
        <v>24.985494903051361</v>
      </c>
      <c r="P89">
        <v>49.610972892487112</v>
      </c>
      <c r="Q89">
        <v>5.2666015514714957</v>
      </c>
      <c r="R89">
        <v>10.657621238672013</v>
      </c>
      <c r="S89">
        <v>6.6490185325710742</v>
      </c>
      <c r="T89">
        <v>0</v>
      </c>
      <c r="U89">
        <v>277.33036383872269</v>
      </c>
      <c r="V89">
        <v>3.6422127181290844</v>
      </c>
      <c r="W89">
        <v>8.8914424992730723</v>
      </c>
      <c r="X89">
        <v>31.883653442507434</v>
      </c>
      <c r="Y89">
        <v>0</v>
      </c>
      <c r="Z89">
        <v>0.28094541849300769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6.6249312892924221</v>
      </c>
      <c r="AL89">
        <v>0</v>
      </c>
      <c r="AM89">
        <v>4.0792983268628671</v>
      </c>
      <c r="AN89">
        <v>0</v>
      </c>
      <c r="AO89">
        <v>0</v>
      </c>
      <c r="AP89">
        <v>0.2617390210811939</v>
      </c>
      <c r="AQ89">
        <v>0</v>
      </c>
      <c r="AR89">
        <v>12.265566161552911</v>
      </c>
      <c r="AS89">
        <v>8.1467488687121676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25.370193500941149</v>
      </c>
      <c r="BB89">
        <f t="shared" si="1"/>
        <v>581.57223475123965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82.780142125263495</v>
      </c>
      <c r="L90">
        <v>43.8012565712027</v>
      </c>
      <c r="M90">
        <v>0</v>
      </c>
      <c r="N90">
        <v>29.784418852834616</v>
      </c>
      <c r="O90">
        <v>24.985494903051361</v>
      </c>
      <c r="P90">
        <v>49.610972892487112</v>
      </c>
      <c r="Q90">
        <v>5.2666015514714957</v>
      </c>
      <c r="R90">
        <v>10.657621238672013</v>
      </c>
      <c r="S90">
        <v>6.6490185325710742</v>
      </c>
      <c r="T90">
        <v>0</v>
      </c>
      <c r="U90">
        <v>277.33036383872269</v>
      </c>
      <c r="V90">
        <v>3.6422127181290844</v>
      </c>
      <c r="W90">
        <v>8.8914424992730723</v>
      </c>
      <c r="X90">
        <v>31.883653442507434</v>
      </c>
      <c r="Y90">
        <v>0</v>
      </c>
      <c r="Z90">
        <v>1.6738727238572322</v>
      </c>
      <c r="AA90">
        <v>1.8159290231684408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0.98689037789605494</v>
      </c>
      <c r="AJ90">
        <v>0</v>
      </c>
      <c r="AK90">
        <v>6.6249312892924221</v>
      </c>
      <c r="AL90">
        <v>0</v>
      </c>
      <c r="AM90">
        <v>4.0792983268628671</v>
      </c>
      <c r="AN90">
        <v>0</v>
      </c>
      <c r="AO90">
        <v>0</v>
      </c>
      <c r="AP90">
        <v>0.2617390210811939</v>
      </c>
      <c r="AQ90">
        <v>0</v>
      </c>
      <c r="AR90">
        <v>12.265566161552911</v>
      </c>
      <c r="AS90">
        <v>8.1467488687121676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25.545575713269862</v>
      </c>
      <c r="BB90">
        <f t="shared" si="1"/>
        <v>585.59259924533967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82.780142125263495</v>
      </c>
      <c r="L91">
        <v>43.8012565712027</v>
      </c>
      <c r="M91">
        <v>0</v>
      </c>
      <c r="N91">
        <v>29.784418852834616</v>
      </c>
      <c r="O91">
        <v>24.985494903051361</v>
      </c>
      <c r="P91">
        <v>49.610972892487112</v>
      </c>
      <c r="Q91">
        <v>5.2666015514714957</v>
      </c>
      <c r="R91">
        <v>10.657621238672013</v>
      </c>
      <c r="S91">
        <v>6.6500745310933</v>
      </c>
      <c r="T91">
        <v>0</v>
      </c>
      <c r="U91">
        <v>277.33036383872269</v>
      </c>
      <c r="V91">
        <v>3.6422127181290844</v>
      </c>
      <c r="W91">
        <v>8.8914424992730723</v>
      </c>
      <c r="X91">
        <v>32.155003684571319</v>
      </c>
      <c r="Y91">
        <v>0</v>
      </c>
      <c r="Z91">
        <v>3.3477457127948229</v>
      </c>
      <c r="AA91">
        <v>5.2460171780421616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4.276524711959925</v>
      </c>
      <c r="AJ91">
        <v>0</v>
      </c>
      <c r="AK91">
        <v>6.6249312892924221</v>
      </c>
      <c r="AL91">
        <v>0</v>
      </c>
      <c r="AM91">
        <v>4.0792983268628671</v>
      </c>
      <c r="AN91">
        <v>0</v>
      </c>
      <c r="AO91">
        <v>0</v>
      </c>
      <c r="AP91">
        <v>0.2617390210811939</v>
      </c>
      <c r="AQ91">
        <v>0</v>
      </c>
      <c r="AR91">
        <v>12.265566161552911</v>
      </c>
      <c r="AS91">
        <v>8.1467488687121676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25.907814585101541</v>
      </c>
      <c r="BB91">
        <f t="shared" si="1"/>
        <v>593.89636209196919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82.780142125263495</v>
      </c>
      <c r="L92">
        <v>43.8012565712027</v>
      </c>
      <c r="M92">
        <v>0</v>
      </c>
      <c r="N92">
        <v>29.784418852834616</v>
      </c>
      <c r="O92">
        <v>24.985494903051361</v>
      </c>
      <c r="P92">
        <v>49.610972892487112</v>
      </c>
      <c r="Q92">
        <v>5.2666015514714957</v>
      </c>
      <c r="R92">
        <v>10.657621238672013</v>
      </c>
      <c r="S92">
        <v>6.6490185325710742</v>
      </c>
      <c r="T92">
        <v>0</v>
      </c>
      <c r="U92">
        <v>277.33036383872269</v>
      </c>
      <c r="V92">
        <v>3.6422127181290844</v>
      </c>
      <c r="W92">
        <v>8.8914424992730723</v>
      </c>
      <c r="X92">
        <v>32.155003684571319</v>
      </c>
      <c r="Y92">
        <v>0</v>
      </c>
      <c r="Z92">
        <v>3.3477457127948229</v>
      </c>
      <c r="AA92">
        <v>7.1765515737841783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4.276524711959925</v>
      </c>
      <c r="AJ92">
        <v>0</v>
      </c>
      <c r="AK92">
        <v>6.6249312892924221</v>
      </c>
      <c r="AL92">
        <v>0</v>
      </c>
      <c r="AM92">
        <v>4.0792983268628671</v>
      </c>
      <c r="AN92">
        <v>0</v>
      </c>
      <c r="AO92">
        <v>0</v>
      </c>
      <c r="AP92">
        <v>6.5434821540388224E-2</v>
      </c>
      <c r="AQ92">
        <v>0</v>
      </c>
      <c r="AR92">
        <v>12.265566161552911</v>
      </c>
      <c r="AS92">
        <v>8.1467488687121676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25.980261266564519</v>
      </c>
      <c r="BB92">
        <f t="shared" si="1"/>
        <v>595.55708960818515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82.780142125263495</v>
      </c>
      <c r="L93">
        <v>43.8012565712027</v>
      </c>
      <c r="M93">
        <v>0</v>
      </c>
      <c r="N93">
        <v>29.784418852834616</v>
      </c>
      <c r="O93">
        <v>24.985494903051361</v>
      </c>
      <c r="P93">
        <v>49.610972892487112</v>
      </c>
      <c r="Q93">
        <v>5.2666015514714957</v>
      </c>
      <c r="R93">
        <v>10.657621238672013</v>
      </c>
      <c r="S93">
        <v>6.6490185325710742</v>
      </c>
      <c r="T93">
        <v>0</v>
      </c>
      <c r="U93">
        <v>277.33036383872269</v>
      </c>
      <c r="V93">
        <v>3.6422127181290844</v>
      </c>
      <c r="W93">
        <v>8.8914424992730723</v>
      </c>
      <c r="X93">
        <v>32.155003684571319</v>
      </c>
      <c r="Y93">
        <v>0</v>
      </c>
      <c r="Z93">
        <v>3.3477457127948229</v>
      </c>
      <c r="AA93">
        <v>7.1765515737841783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4.276524711959925</v>
      </c>
      <c r="AJ93">
        <v>0</v>
      </c>
      <c r="AK93">
        <v>6.6249312892924221</v>
      </c>
      <c r="AL93">
        <v>0</v>
      </c>
      <c r="AM93">
        <v>4.0792983268628671</v>
      </c>
      <c r="AN93">
        <v>0</v>
      </c>
      <c r="AO93">
        <v>0</v>
      </c>
      <c r="AP93">
        <v>6.5434821540388224E-2</v>
      </c>
      <c r="AQ93">
        <v>0</v>
      </c>
      <c r="AR93">
        <v>12.265566161552911</v>
      </c>
      <c r="AS93">
        <v>8.1467488687121676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25.980261266564519</v>
      </c>
      <c r="BB93">
        <f t="shared" si="1"/>
        <v>595.55708960818515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82.780142125263495</v>
      </c>
      <c r="L94">
        <v>43.8012565712027</v>
      </c>
      <c r="M94">
        <v>0</v>
      </c>
      <c r="N94">
        <v>29.784418852834616</v>
      </c>
      <c r="O94">
        <v>24.985494903051361</v>
      </c>
      <c r="P94">
        <v>49.610972892487112</v>
      </c>
      <c r="Q94">
        <v>5.2666015514714957</v>
      </c>
      <c r="R94">
        <v>10.657621238672013</v>
      </c>
      <c r="S94">
        <v>6.6490185325710742</v>
      </c>
      <c r="T94">
        <v>0</v>
      </c>
      <c r="U94">
        <v>277.33036383872269</v>
      </c>
      <c r="V94">
        <v>3.6422127181290844</v>
      </c>
      <c r="W94">
        <v>8.8914424992730723</v>
      </c>
      <c r="X94">
        <v>32.155003684571319</v>
      </c>
      <c r="Y94">
        <v>0</v>
      </c>
      <c r="Z94">
        <v>3.3477457127948229</v>
      </c>
      <c r="AA94">
        <v>7.1765515737841783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4.276524711959925</v>
      </c>
      <c r="AJ94">
        <v>0</v>
      </c>
      <c r="AK94">
        <v>6.6249312892924221</v>
      </c>
      <c r="AL94">
        <v>0</v>
      </c>
      <c r="AM94">
        <v>4.0792983268628671</v>
      </c>
      <c r="AN94">
        <v>0</v>
      </c>
      <c r="AO94">
        <v>0</v>
      </c>
      <c r="AP94">
        <v>6.5434821540388224E-2</v>
      </c>
      <c r="AQ94">
        <v>0</v>
      </c>
      <c r="AR94">
        <v>12.265566161552911</v>
      </c>
      <c r="AS94">
        <v>8.1467488687121676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25.980261266564519</v>
      </c>
      <c r="BB94">
        <f t="shared" si="1"/>
        <v>595.55708960818515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82.780142125263495</v>
      </c>
      <c r="L95">
        <v>43.8012565712027</v>
      </c>
      <c r="M95">
        <v>0</v>
      </c>
      <c r="N95">
        <v>29.784418852834616</v>
      </c>
      <c r="O95">
        <v>24.985494903051361</v>
      </c>
      <c r="P95">
        <v>49.610972892487112</v>
      </c>
      <c r="Q95">
        <v>5.2666015514714957</v>
      </c>
      <c r="R95">
        <v>10.657621238672013</v>
      </c>
      <c r="S95">
        <v>6.6490185325710742</v>
      </c>
      <c r="T95">
        <v>0</v>
      </c>
      <c r="U95">
        <v>277.33036383872269</v>
      </c>
      <c r="V95">
        <v>3.6422127181290844</v>
      </c>
      <c r="W95">
        <v>8.8914424992730723</v>
      </c>
      <c r="X95">
        <v>32.155003684571319</v>
      </c>
      <c r="Y95">
        <v>0</v>
      </c>
      <c r="Z95">
        <v>1.6738727238572322</v>
      </c>
      <c r="AA95">
        <v>3.5713269463577535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4.276524711959925</v>
      </c>
      <c r="AJ95">
        <v>0</v>
      </c>
      <c r="AK95">
        <v>6.6249312892924221</v>
      </c>
      <c r="AL95">
        <v>0</v>
      </c>
      <c r="AM95">
        <v>2.7181560056355671</v>
      </c>
      <c r="AN95">
        <v>0</v>
      </c>
      <c r="AO95">
        <v>0</v>
      </c>
      <c r="AP95">
        <v>6.5434821540388224E-2</v>
      </c>
      <c r="AQ95">
        <v>0</v>
      </c>
      <c r="AR95">
        <v>12.265566161552911</v>
      </c>
      <c r="AS95">
        <v>8.1467488687121676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25.702699237173199</v>
      </c>
      <c r="BB95">
        <f t="shared" si="1"/>
        <v>589.19441169998527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82.780142125263495</v>
      </c>
      <c r="L96">
        <v>43.8012565712027</v>
      </c>
      <c r="M96">
        <v>0</v>
      </c>
      <c r="N96">
        <v>29.784418852834616</v>
      </c>
      <c r="O96">
        <v>24.985494903051361</v>
      </c>
      <c r="P96">
        <v>49.610972892487112</v>
      </c>
      <c r="Q96">
        <v>5.2676600103324631</v>
      </c>
      <c r="R96">
        <v>10.657621238672013</v>
      </c>
      <c r="S96">
        <v>6.6501889426631315</v>
      </c>
      <c r="T96">
        <v>0</v>
      </c>
      <c r="U96">
        <v>277.33036383872269</v>
      </c>
      <c r="V96">
        <v>3.6422127181290844</v>
      </c>
      <c r="W96">
        <v>8.8914424992730723</v>
      </c>
      <c r="X96">
        <v>32.155003684571319</v>
      </c>
      <c r="Y96">
        <v>0</v>
      </c>
      <c r="Z96">
        <v>1.6738727238572322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4.276524711959925</v>
      </c>
      <c r="AJ96">
        <v>0</v>
      </c>
      <c r="AK96">
        <v>6.6249312892924221</v>
      </c>
      <c r="AL96">
        <v>0</v>
      </c>
      <c r="AM96">
        <v>2.7181560056355671</v>
      </c>
      <c r="AN96">
        <v>0</v>
      </c>
      <c r="AO96">
        <v>0</v>
      </c>
      <c r="AP96">
        <v>6.5434821540388224E-2</v>
      </c>
      <c r="AQ96">
        <v>0</v>
      </c>
      <c r="AR96">
        <v>12.265566161552911</v>
      </c>
      <c r="AS96">
        <v>8.1467488687121676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25.553510937537688</v>
      </c>
      <c r="BB96">
        <f t="shared" si="1"/>
        <v>585.77450192221602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82.780142125263495</v>
      </c>
      <c r="L97">
        <v>43.8012565712027</v>
      </c>
      <c r="M97">
        <v>0</v>
      </c>
      <c r="N97">
        <v>29.784418852834616</v>
      </c>
      <c r="O97">
        <v>24.985494903051361</v>
      </c>
      <c r="P97">
        <v>49.610972892487112</v>
      </c>
      <c r="Q97">
        <v>5.2676600103324631</v>
      </c>
      <c r="R97">
        <v>10.657621238672013</v>
      </c>
      <c r="S97">
        <v>6.6501889426631315</v>
      </c>
      <c r="T97">
        <v>0</v>
      </c>
      <c r="U97">
        <v>277.33036383872269</v>
      </c>
      <c r="V97">
        <v>3.6422127181290844</v>
      </c>
      <c r="W97">
        <v>8.8914424992730723</v>
      </c>
      <c r="X97">
        <v>32.155003684571319</v>
      </c>
      <c r="Y97">
        <v>0</v>
      </c>
      <c r="Z97">
        <v>1.6738727238572322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0.98689037789605494</v>
      </c>
      <c r="AJ97">
        <v>0</v>
      </c>
      <c r="AK97">
        <v>6.6249312892924221</v>
      </c>
      <c r="AL97">
        <v>0</v>
      </c>
      <c r="AM97">
        <v>2.7181560056355671</v>
      </c>
      <c r="AN97">
        <v>0</v>
      </c>
      <c r="AO97">
        <v>0</v>
      </c>
      <c r="AP97">
        <v>0.45804322062199948</v>
      </c>
      <c r="AQ97">
        <v>0</v>
      </c>
      <c r="AR97">
        <v>12.265566161552911</v>
      </c>
      <c r="AS97">
        <v>8.1467488687121676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25.432415253455432</v>
      </c>
      <c r="BB97">
        <f t="shared" si="1"/>
        <v>582.99857167131597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82.780142125263495</v>
      </c>
      <c r="L98">
        <v>43.8012565712027</v>
      </c>
      <c r="M98">
        <v>0</v>
      </c>
      <c r="N98">
        <v>29.784418852834616</v>
      </c>
      <c r="O98">
        <v>24.985494903051361</v>
      </c>
      <c r="P98">
        <v>49.610972892487112</v>
      </c>
      <c r="Q98">
        <v>5.2676600103324631</v>
      </c>
      <c r="R98">
        <v>10.657621238672013</v>
      </c>
      <c r="S98">
        <v>6.6501889426631315</v>
      </c>
      <c r="T98">
        <v>0</v>
      </c>
      <c r="U98">
        <v>277.33036383872269</v>
      </c>
      <c r="V98">
        <v>3.6422127181290844</v>
      </c>
      <c r="W98">
        <v>8.8914424992730723</v>
      </c>
      <c r="X98">
        <v>32.155003684571319</v>
      </c>
      <c r="Y98">
        <v>0</v>
      </c>
      <c r="Z98">
        <v>1.6738727238572322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6.6249312892924221</v>
      </c>
      <c r="AL98">
        <v>0</v>
      </c>
      <c r="AM98">
        <v>2.7181560056355671</v>
      </c>
      <c r="AN98">
        <v>0</v>
      </c>
      <c r="AO98">
        <v>0</v>
      </c>
      <c r="AP98">
        <v>0.45804322062199948</v>
      </c>
      <c r="AQ98">
        <v>0</v>
      </c>
      <c r="AR98">
        <v>12.265566161552911</v>
      </c>
      <c r="AS98">
        <v>8.1467488687121676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25.391163235659377</v>
      </c>
      <c r="BB98">
        <f t="shared" si="1"/>
        <v>582.05293331121595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1.9436916125661197</v>
      </c>
      <c r="L99">
        <f t="shared" si="2"/>
        <v>1.0515718991136058</v>
      </c>
      <c r="M99">
        <f t="shared" si="2"/>
        <v>0</v>
      </c>
      <c r="N99">
        <f t="shared" si="2"/>
        <v>0.71482605246803066</v>
      </c>
      <c r="O99">
        <f t="shared" si="2"/>
        <v>0.59965187767323336</v>
      </c>
      <c r="P99">
        <f t="shared" si="2"/>
        <v>1.1781271644489937</v>
      </c>
      <c r="Q99">
        <f t="shared" si="2"/>
        <v>0.12566601976615219</v>
      </c>
      <c r="R99">
        <f t="shared" si="2"/>
        <v>0.25578434325579913</v>
      </c>
      <c r="S99">
        <f t="shared" si="2"/>
        <v>0.15948349559981712</v>
      </c>
      <c r="T99">
        <f t="shared" si="2"/>
        <v>0</v>
      </c>
      <c r="U99">
        <f t="shared" si="2"/>
        <v>6.6559287321293397</v>
      </c>
      <c r="V99">
        <f t="shared" si="2"/>
        <v>8.7413105235098085E-2</v>
      </c>
      <c r="W99">
        <f t="shared" si="2"/>
        <v>0.21313153738366619</v>
      </c>
      <c r="X99">
        <f t="shared" si="2"/>
        <v>0.81117902062460712</v>
      </c>
      <c r="Y99">
        <f t="shared" si="2"/>
        <v>0</v>
      </c>
      <c r="Z99">
        <f t="shared" si="2"/>
        <v>4.7591450899603406E-2</v>
      </c>
      <c r="AA99">
        <f t="shared" si="2"/>
        <v>4.0351557181173024E-2</v>
      </c>
      <c r="AB99">
        <f t="shared" si="2"/>
        <v>5.231038187789603E-2</v>
      </c>
      <c r="AC99">
        <f t="shared" si="2"/>
        <v>2.924598631340011E-2</v>
      </c>
      <c r="AD99">
        <f t="shared" si="2"/>
        <v>3.0385010965690865E-2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0.15884494442305885</v>
      </c>
      <c r="AI99">
        <f t="shared" si="2"/>
        <v>1.3816464513775826E-2</v>
      </c>
      <c r="AJ99">
        <f t="shared" si="2"/>
        <v>0</v>
      </c>
      <c r="AK99">
        <f t="shared" si="2"/>
        <v>0.15899835094301834</v>
      </c>
      <c r="AL99">
        <f t="shared" si="2"/>
        <v>0</v>
      </c>
      <c r="AM99">
        <f t="shared" si="2"/>
        <v>5.8484049573158017E-2</v>
      </c>
      <c r="AN99">
        <f t="shared" si="2"/>
        <v>0</v>
      </c>
      <c r="AO99">
        <f t="shared" si="2"/>
        <v>0</v>
      </c>
      <c r="AP99">
        <f t="shared" si="2"/>
        <v>5.2511389281987069E-3</v>
      </c>
      <c r="AQ99">
        <f t="shared" si="2"/>
        <v>0</v>
      </c>
      <c r="AR99">
        <f t="shared" si="2"/>
        <v>0.28538588853475244</v>
      </c>
      <c r="AS99">
        <f t="shared" si="2"/>
        <v>0.19612803084533492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0.62170177121801473</v>
      </c>
      <c r="BB99">
        <f t="shared" si="1"/>
        <v>14.251546344045508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4.7065715637032204</v>
      </c>
      <c r="L3">
        <v>388.47584945910285</v>
      </c>
      <c r="M3">
        <v>27.937420859137131</v>
      </c>
      <c r="N3">
        <v>35.983418431875876</v>
      </c>
      <c r="O3">
        <v>0</v>
      </c>
      <c r="P3">
        <v>29.45259319739003</v>
      </c>
      <c r="Q3">
        <v>6.3630515737466817</v>
      </c>
      <c r="R3">
        <v>12.871785467859326</v>
      </c>
      <c r="S3">
        <v>8.0364177838705189</v>
      </c>
      <c r="T3">
        <v>0</v>
      </c>
      <c r="U3">
        <v>21.52978627979547</v>
      </c>
      <c r="V3">
        <v>4.3936147688605862</v>
      </c>
      <c r="W3">
        <v>10.738608370600929</v>
      </c>
      <c r="X3">
        <v>40.450505309692488</v>
      </c>
      <c r="Y3">
        <v>0</v>
      </c>
      <c r="Z3">
        <v>2.0218273688165307</v>
      </c>
      <c r="AA3">
        <v>0</v>
      </c>
      <c r="AB3">
        <v>0</v>
      </c>
      <c r="AC3">
        <v>0</v>
      </c>
      <c r="AD3">
        <v>0</v>
      </c>
      <c r="AE3">
        <v>0</v>
      </c>
      <c r="AF3">
        <v>2.5168337770820286</v>
      </c>
      <c r="AG3">
        <v>12.882232254644123</v>
      </c>
      <c r="AH3">
        <v>0</v>
      </c>
      <c r="AI3">
        <v>0</v>
      </c>
      <c r="AJ3">
        <v>0</v>
      </c>
      <c r="AK3">
        <v>8.0027888246712582</v>
      </c>
      <c r="AL3">
        <v>0</v>
      </c>
      <c r="AM3">
        <v>0</v>
      </c>
      <c r="AN3">
        <v>0.69787815059486547</v>
      </c>
      <c r="AO3">
        <v>0</v>
      </c>
      <c r="AP3">
        <v>7.9037020663744517E-2</v>
      </c>
      <c r="AQ3">
        <v>0</v>
      </c>
      <c r="AR3">
        <v>16.177581289918596</v>
      </c>
      <c r="AS3">
        <v>10.084260173241494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26.894206188476183</v>
      </c>
      <c r="BB3">
        <f>SUM(B3:AZ3)-BA3</f>
        <v>616.50785573679161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4.7065715637032204</v>
      </c>
      <c r="L4">
        <v>388.47584945910285</v>
      </c>
      <c r="M4">
        <v>27.937420859137131</v>
      </c>
      <c r="N4">
        <v>35.983418431875876</v>
      </c>
      <c r="O4">
        <v>0</v>
      </c>
      <c r="P4">
        <v>29.45259319739003</v>
      </c>
      <c r="Q4">
        <v>6.3630515737466817</v>
      </c>
      <c r="R4">
        <v>12.871785467859326</v>
      </c>
      <c r="S4">
        <v>8.0365336921586614</v>
      </c>
      <c r="T4">
        <v>0</v>
      </c>
      <c r="U4">
        <v>21.52978627979547</v>
      </c>
      <c r="V4">
        <v>4.3936147688605862</v>
      </c>
      <c r="W4">
        <v>10.738608370600929</v>
      </c>
      <c r="X4">
        <v>40.450505309692488</v>
      </c>
      <c r="Y4">
        <v>0</v>
      </c>
      <c r="Z4">
        <v>2.0218273688165307</v>
      </c>
      <c r="AA4">
        <v>0</v>
      </c>
      <c r="AB4">
        <v>0</v>
      </c>
      <c r="AC4">
        <v>0</v>
      </c>
      <c r="AD4">
        <v>0</v>
      </c>
      <c r="AE4">
        <v>0</v>
      </c>
      <c r="AF4">
        <v>2.5168337770820286</v>
      </c>
      <c r="AG4">
        <v>12.882232254644123</v>
      </c>
      <c r="AH4">
        <v>0</v>
      </c>
      <c r="AI4">
        <v>0</v>
      </c>
      <c r="AJ4">
        <v>0</v>
      </c>
      <c r="AK4">
        <v>8.0027888246712582</v>
      </c>
      <c r="AL4">
        <v>0</v>
      </c>
      <c r="AM4">
        <v>0</v>
      </c>
      <c r="AN4">
        <v>0.69787815059486547</v>
      </c>
      <c r="AO4">
        <v>0</v>
      </c>
      <c r="AP4">
        <v>7.9037020663744517E-2</v>
      </c>
      <c r="AQ4">
        <v>0</v>
      </c>
      <c r="AR4">
        <v>16.177581289918596</v>
      </c>
      <c r="AS4">
        <v>10.084260173241494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26.89421103344263</v>
      </c>
      <c r="BB4">
        <f t="shared" ref="BB4:BB67" si="0">SUM(B4:AZ4)-BA4</f>
        <v>616.50796680011331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4.7065715637032204</v>
      </c>
      <c r="L5">
        <v>388.47584945910285</v>
      </c>
      <c r="M5">
        <v>27.937420859137131</v>
      </c>
      <c r="N5">
        <v>35.983418431875876</v>
      </c>
      <c r="O5">
        <v>0</v>
      </c>
      <c r="P5">
        <v>29.45259319739003</v>
      </c>
      <c r="Q5">
        <v>6.3630515737466817</v>
      </c>
      <c r="R5">
        <v>12.870704030539944</v>
      </c>
      <c r="S5">
        <v>8.0364177838705189</v>
      </c>
      <c r="T5">
        <v>0</v>
      </c>
      <c r="U5">
        <v>21.52978627979547</v>
      </c>
      <c r="V5">
        <v>4.3936147688605862</v>
      </c>
      <c r="W5">
        <v>10.738608370600929</v>
      </c>
      <c r="X5">
        <v>40.450505309692488</v>
      </c>
      <c r="Y5">
        <v>0</v>
      </c>
      <c r="Z5">
        <v>2.0218273688165307</v>
      </c>
      <c r="AA5">
        <v>0</v>
      </c>
      <c r="AB5">
        <v>0</v>
      </c>
      <c r="AC5">
        <v>0</v>
      </c>
      <c r="AD5">
        <v>0</v>
      </c>
      <c r="AE5">
        <v>0</v>
      </c>
      <c r="AF5">
        <v>2.5168337770820286</v>
      </c>
      <c r="AG5">
        <v>12.882232254644123</v>
      </c>
      <c r="AH5">
        <v>0</v>
      </c>
      <c r="AI5">
        <v>0</v>
      </c>
      <c r="AJ5">
        <v>0</v>
      </c>
      <c r="AK5">
        <v>8.0027888246712582</v>
      </c>
      <c r="AL5">
        <v>0</v>
      </c>
      <c r="AM5">
        <v>0</v>
      </c>
      <c r="AN5">
        <v>0.69787815059486547</v>
      </c>
      <c r="AO5">
        <v>0</v>
      </c>
      <c r="AP5">
        <v>7.9037020663744517E-2</v>
      </c>
      <c r="AQ5">
        <v>0</v>
      </c>
      <c r="AR5">
        <v>16.177581289918596</v>
      </c>
      <c r="AS5">
        <v>10.084260173241494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26.894160984396237</v>
      </c>
      <c r="BB5">
        <f t="shared" si="0"/>
        <v>616.50681950355226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4.7065715637032204</v>
      </c>
      <c r="L6">
        <v>388.47584945910285</v>
      </c>
      <c r="M6">
        <v>27.937420859137131</v>
      </c>
      <c r="N6">
        <v>35.983418431875876</v>
      </c>
      <c r="O6">
        <v>0</v>
      </c>
      <c r="P6">
        <v>29.45259319739003</v>
      </c>
      <c r="Q6">
        <v>6.3630515737466817</v>
      </c>
      <c r="R6">
        <v>12.870738483957345</v>
      </c>
      <c r="S6">
        <v>8.0364177838705189</v>
      </c>
      <c r="T6">
        <v>0</v>
      </c>
      <c r="U6">
        <v>21.52978627979547</v>
      </c>
      <c r="V6">
        <v>4.3936147688605862</v>
      </c>
      <c r="W6">
        <v>10.738608370600929</v>
      </c>
      <c r="X6">
        <v>40.450505309692488</v>
      </c>
      <c r="Y6">
        <v>0</v>
      </c>
      <c r="Z6">
        <v>2.0218273688165307</v>
      </c>
      <c r="AA6">
        <v>0</v>
      </c>
      <c r="AB6">
        <v>0</v>
      </c>
      <c r="AC6">
        <v>0</v>
      </c>
      <c r="AD6">
        <v>0</v>
      </c>
      <c r="AE6">
        <v>0</v>
      </c>
      <c r="AF6">
        <v>2.5168337770820286</v>
      </c>
      <c r="AG6">
        <v>12.882232254644123</v>
      </c>
      <c r="AH6">
        <v>0</v>
      </c>
      <c r="AI6">
        <v>0</v>
      </c>
      <c r="AJ6">
        <v>0</v>
      </c>
      <c r="AK6">
        <v>8.0027888246712582</v>
      </c>
      <c r="AL6">
        <v>0</v>
      </c>
      <c r="AM6">
        <v>0</v>
      </c>
      <c r="AN6">
        <v>0.69787815059486547</v>
      </c>
      <c r="AO6">
        <v>0</v>
      </c>
      <c r="AP6">
        <v>7.9037020663744517E-2</v>
      </c>
      <c r="AQ6">
        <v>0</v>
      </c>
      <c r="AR6">
        <v>12.942065031934877</v>
      </c>
      <c r="AS6">
        <v>10.084260173241494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26.758917844965364</v>
      </c>
      <c r="BB6">
        <f t="shared" si="0"/>
        <v>613.40658083841674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4.7065715637032204</v>
      </c>
      <c r="L7">
        <v>388.47584945910285</v>
      </c>
      <c r="M7">
        <v>27.937420859137131</v>
      </c>
      <c r="N7">
        <v>35.983418431875876</v>
      </c>
      <c r="O7">
        <v>0</v>
      </c>
      <c r="P7">
        <v>29.45259319739003</v>
      </c>
      <c r="Q7">
        <v>6.3629372040572729</v>
      </c>
      <c r="R7">
        <v>12.870506449224013</v>
      </c>
      <c r="S7">
        <v>8.0363019669566675</v>
      </c>
      <c r="T7">
        <v>0</v>
      </c>
      <c r="U7">
        <v>21.52978627979547</v>
      </c>
      <c r="V7">
        <v>4.3936147688605862</v>
      </c>
      <c r="W7">
        <v>10.738608370600929</v>
      </c>
      <c r="X7">
        <v>40.450505309692488</v>
      </c>
      <c r="Y7">
        <v>0</v>
      </c>
      <c r="Z7">
        <v>2.0218273688165307</v>
      </c>
      <c r="AA7">
        <v>0</v>
      </c>
      <c r="AB7">
        <v>0</v>
      </c>
      <c r="AC7">
        <v>0</v>
      </c>
      <c r="AD7">
        <v>0</v>
      </c>
      <c r="AE7">
        <v>0</v>
      </c>
      <c r="AF7">
        <v>2.5168337770820286</v>
      </c>
      <c r="AG7">
        <v>12.882232254644123</v>
      </c>
      <c r="AH7">
        <v>0</v>
      </c>
      <c r="AI7">
        <v>0</v>
      </c>
      <c r="AJ7">
        <v>0</v>
      </c>
      <c r="AK7">
        <v>8.0027888246712582</v>
      </c>
      <c r="AL7">
        <v>0</v>
      </c>
      <c r="AM7">
        <v>0</v>
      </c>
      <c r="AN7">
        <v>0.69787815059486547</v>
      </c>
      <c r="AO7">
        <v>0</v>
      </c>
      <c r="AP7">
        <v>7.9037020663744517E-2</v>
      </c>
      <c r="AQ7">
        <v>0</v>
      </c>
      <c r="AR7">
        <v>14.304387666875389</v>
      </c>
      <c r="AS7">
        <v>9.8402462713420995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26.805643829154608</v>
      </c>
      <c r="BB7">
        <f t="shared" si="0"/>
        <v>614.47770136593192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4.7065715637032204</v>
      </c>
      <c r="L8">
        <v>388.47584945910285</v>
      </c>
      <c r="M8">
        <v>27.937420859137131</v>
      </c>
      <c r="N8">
        <v>35.983418431875876</v>
      </c>
      <c r="O8">
        <v>0</v>
      </c>
      <c r="P8">
        <v>29.45259319739003</v>
      </c>
      <c r="Q8">
        <v>6.3628229483954719</v>
      </c>
      <c r="R8">
        <v>12.870506449224013</v>
      </c>
      <c r="S8">
        <v>8.0363019669566675</v>
      </c>
      <c r="T8">
        <v>0</v>
      </c>
      <c r="U8">
        <v>21.52978627979547</v>
      </c>
      <c r="V8">
        <v>4.3936147688605862</v>
      </c>
      <c r="W8">
        <v>10.738608370600929</v>
      </c>
      <c r="X8">
        <v>40.450505309692488</v>
      </c>
      <c r="Y8">
        <v>0</v>
      </c>
      <c r="Z8">
        <v>2.0218273688165307</v>
      </c>
      <c r="AA8">
        <v>0</v>
      </c>
      <c r="AB8">
        <v>0</v>
      </c>
      <c r="AC8">
        <v>0</v>
      </c>
      <c r="AD8">
        <v>0</v>
      </c>
      <c r="AE8">
        <v>0</v>
      </c>
      <c r="AF8">
        <v>2.5168337770820286</v>
      </c>
      <c r="AG8">
        <v>12.882232254644123</v>
      </c>
      <c r="AH8">
        <v>0</v>
      </c>
      <c r="AI8">
        <v>0</v>
      </c>
      <c r="AJ8">
        <v>0</v>
      </c>
      <c r="AK8">
        <v>8.0027888246712582</v>
      </c>
      <c r="AL8">
        <v>0</v>
      </c>
      <c r="AM8">
        <v>0</v>
      </c>
      <c r="AN8">
        <v>0.69787815059486547</v>
      </c>
      <c r="AO8">
        <v>0</v>
      </c>
      <c r="AP8">
        <v>7.9037020663744517E-2</v>
      </c>
      <c r="AQ8">
        <v>0</v>
      </c>
      <c r="AR8">
        <v>14.304387666875389</v>
      </c>
      <c r="AS8">
        <v>9.8402462713420995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26.805639053267942</v>
      </c>
      <c r="BB8">
        <f t="shared" si="0"/>
        <v>614.47759188615692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4.7065715637032204</v>
      </c>
      <c r="L9">
        <v>388.47584945910285</v>
      </c>
      <c r="M9">
        <v>27.937420859137131</v>
      </c>
      <c r="N9">
        <v>35.983418431875876</v>
      </c>
      <c r="O9">
        <v>0</v>
      </c>
      <c r="P9">
        <v>29.45259319739003</v>
      </c>
      <c r="Q9">
        <v>6.3628229483954719</v>
      </c>
      <c r="R9">
        <v>12.870506449224013</v>
      </c>
      <c r="S9">
        <v>8.0363019669566675</v>
      </c>
      <c r="T9">
        <v>0</v>
      </c>
      <c r="U9">
        <v>21.52978627979547</v>
      </c>
      <c r="V9">
        <v>4.3936147688605862</v>
      </c>
      <c r="W9">
        <v>10.738608370600929</v>
      </c>
      <c r="X9">
        <v>40.450505309692488</v>
      </c>
      <c r="Y9">
        <v>0</v>
      </c>
      <c r="Z9">
        <v>2.0218273688165307</v>
      </c>
      <c r="AA9">
        <v>0</v>
      </c>
      <c r="AB9">
        <v>0</v>
      </c>
      <c r="AC9">
        <v>0</v>
      </c>
      <c r="AD9">
        <v>0</v>
      </c>
      <c r="AE9">
        <v>0</v>
      </c>
      <c r="AF9">
        <v>2.5168337770820286</v>
      </c>
      <c r="AG9">
        <v>12.882232254644123</v>
      </c>
      <c r="AH9">
        <v>0</v>
      </c>
      <c r="AI9">
        <v>0</v>
      </c>
      <c r="AJ9">
        <v>0</v>
      </c>
      <c r="AK9">
        <v>8.0027888246712582</v>
      </c>
      <c r="AL9">
        <v>0</v>
      </c>
      <c r="AM9">
        <v>0</v>
      </c>
      <c r="AN9">
        <v>0.69787815059486547</v>
      </c>
      <c r="AO9">
        <v>0</v>
      </c>
      <c r="AP9">
        <v>7.9037020663744517E-2</v>
      </c>
      <c r="AQ9">
        <v>0</v>
      </c>
      <c r="AR9">
        <v>14.304387666875389</v>
      </c>
      <c r="AS9">
        <v>9.8402462713420995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26.805639053267942</v>
      </c>
      <c r="BB9">
        <f t="shared" si="0"/>
        <v>614.47759188615692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4.7065715637032204</v>
      </c>
      <c r="L10">
        <v>388.47584945910285</v>
      </c>
      <c r="M10">
        <v>27.937420859137131</v>
      </c>
      <c r="N10">
        <v>35.983418431875876</v>
      </c>
      <c r="O10">
        <v>0</v>
      </c>
      <c r="P10">
        <v>29.45259319739003</v>
      </c>
      <c r="Q10">
        <v>6.3628229483954719</v>
      </c>
      <c r="R10">
        <v>12.870506449224013</v>
      </c>
      <c r="S10">
        <v>8.0363019669566675</v>
      </c>
      <c r="T10">
        <v>0</v>
      </c>
      <c r="U10">
        <v>21.52978627979547</v>
      </c>
      <c r="V10">
        <v>4.3936147688605862</v>
      </c>
      <c r="W10">
        <v>10.738608370600929</v>
      </c>
      <c r="X10">
        <v>40.450505309692488</v>
      </c>
      <c r="Y10">
        <v>0</v>
      </c>
      <c r="Z10">
        <v>2.0218273688165307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2.5168337770820286</v>
      </c>
      <c r="AG10">
        <v>12.882232254644123</v>
      </c>
      <c r="AH10">
        <v>0</v>
      </c>
      <c r="AI10">
        <v>0</v>
      </c>
      <c r="AJ10">
        <v>0</v>
      </c>
      <c r="AK10">
        <v>8.0027888246712582</v>
      </c>
      <c r="AL10">
        <v>0</v>
      </c>
      <c r="AM10">
        <v>0</v>
      </c>
      <c r="AN10">
        <v>0.69787815059486547</v>
      </c>
      <c r="AO10">
        <v>0</v>
      </c>
      <c r="AP10">
        <v>7.9037020663744517E-2</v>
      </c>
      <c r="AQ10">
        <v>0</v>
      </c>
      <c r="AR10">
        <v>14.304387666875389</v>
      </c>
      <c r="AS10">
        <v>9.8402462713420995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26.805639053267942</v>
      </c>
      <c r="BB10">
        <f t="shared" si="0"/>
        <v>614.47759188615692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4.7065715637032204</v>
      </c>
      <c r="L11">
        <v>388.47584945910285</v>
      </c>
      <c r="M11">
        <v>27.937420859137131</v>
      </c>
      <c r="N11">
        <v>35.983418431875876</v>
      </c>
      <c r="O11">
        <v>0</v>
      </c>
      <c r="P11">
        <v>29.45259319739003</v>
      </c>
      <c r="Q11">
        <v>6.3628229483954719</v>
      </c>
      <c r="R11">
        <v>12.870622438099184</v>
      </c>
      <c r="S11">
        <v>8.0364177838705189</v>
      </c>
      <c r="T11">
        <v>0</v>
      </c>
      <c r="U11">
        <v>21.52978627979547</v>
      </c>
      <c r="V11">
        <v>4.3936147688605862</v>
      </c>
      <c r="W11">
        <v>10.738608370600929</v>
      </c>
      <c r="X11">
        <v>39.664654776875615</v>
      </c>
      <c r="Y11">
        <v>0</v>
      </c>
      <c r="Z11">
        <v>2.0218273688165307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2.5168337770820286</v>
      </c>
      <c r="AG11">
        <v>12.882232254644123</v>
      </c>
      <c r="AH11">
        <v>0</v>
      </c>
      <c r="AI11">
        <v>0</v>
      </c>
      <c r="AJ11">
        <v>0</v>
      </c>
      <c r="AK11">
        <v>8.0027888246712582</v>
      </c>
      <c r="AL11">
        <v>0</v>
      </c>
      <c r="AM11">
        <v>3.2926619422876224</v>
      </c>
      <c r="AN11">
        <v>0.69787815059486547</v>
      </c>
      <c r="AO11">
        <v>0</v>
      </c>
      <c r="AP11">
        <v>7.9037020663744517E-2</v>
      </c>
      <c r="AQ11">
        <v>0</v>
      </c>
      <c r="AR11">
        <v>14.304387666875389</v>
      </c>
      <c r="AS11">
        <v>9.8402462713420995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26.910433459665807</v>
      </c>
      <c r="BB11">
        <f t="shared" si="0"/>
        <v>616.87984069501874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4.7065715637032204</v>
      </c>
      <c r="L12">
        <v>388.47584945910285</v>
      </c>
      <c r="M12">
        <v>27.937420859137131</v>
      </c>
      <c r="N12">
        <v>35.983418431875876</v>
      </c>
      <c r="O12">
        <v>0</v>
      </c>
      <c r="P12">
        <v>29.45259319739003</v>
      </c>
      <c r="Q12">
        <v>6.3628229483954719</v>
      </c>
      <c r="R12">
        <v>12.870622438099184</v>
      </c>
      <c r="S12">
        <v>8.0364177838705189</v>
      </c>
      <c r="T12">
        <v>0</v>
      </c>
      <c r="U12">
        <v>21.52978627979547</v>
      </c>
      <c r="V12">
        <v>4.3936147688605862</v>
      </c>
      <c r="W12">
        <v>10.738608370600929</v>
      </c>
      <c r="X12">
        <v>39.664654776875615</v>
      </c>
      <c r="Y12">
        <v>0</v>
      </c>
      <c r="Z12">
        <v>2.0218273688165307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2.5168337770820286</v>
      </c>
      <c r="AG12">
        <v>12.882232254644123</v>
      </c>
      <c r="AH12">
        <v>0</v>
      </c>
      <c r="AI12">
        <v>0</v>
      </c>
      <c r="AJ12">
        <v>0</v>
      </c>
      <c r="AK12">
        <v>8.0027888246712582</v>
      </c>
      <c r="AL12">
        <v>0</v>
      </c>
      <c r="AM12">
        <v>3.2926619422876224</v>
      </c>
      <c r="AN12">
        <v>0.69787815059486547</v>
      </c>
      <c r="AO12">
        <v>0</v>
      </c>
      <c r="AP12">
        <v>7.9037020663744517E-2</v>
      </c>
      <c r="AQ12">
        <v>0</v>
      </c>
      <c r="AR12">
        <v>14.304387666875389</v>
      </c>
      <c r="AS12">
        <v>9.8402462713420995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26.910433459665807</v>
      </c>
      <c r="BB12">
        <f t="shared" si="0"/>
        <v>616.87984069501874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4.7065715637032204</v>
      </c>
      <c r="L13">
        <v>388.47584945910285</v>
      </c>
      <c r="M13">
        <v>27.937420859137131</v>
      </c>
      <c r="N13">
        <v>35.983418431875876</v>
      </c>
      <c r="O13">
        <v>0</v>
      </c>
      <c r="P13">
        <v>29.45259319739003</v>
      </c>
      <c r="Q13">
        <v>6.3628229483954719</v>
      </c>
      <c r="R13">
        <v>12.870622438099184</v>
      </c>
      <c r="S13">
        <v>8.0364177838705189</v>
      </c>
      <c r="T13">
        <v>0</v>
      </c>
      <c r="U13">
        <v>21.52978627979547</v>
      </c>
      <c r="V13">
        <v>4.3936147688605862</v>
      </c>
      <c r="W13">
        <v>10.738608370600929</v>
      </c>
      <c r="X13">
        <v>44.243084300601417</v>
      </c>
      <c r="Y13">
        <v>0</v>
      </c>
      <c r="Z13">
        <v>2.0218273688165307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2.5168337770820286</v>
      </c>
      <c r="AG13">
        <v>12.882232254644123</v>
      </c>
      <c r="AH13">
        <v>0</v>
      </c>
      <c r="AI13">
        <v>0</v>
      </c>
      <c r="AJ13">
        <v>0</v>
      </c>
      <c r="AK13">
        <v>8.0027888246712582</v>
      </c>
      <c r="AL13">
        <v>0</v>
      </c>
      <c r="AM13">
        <v>3.2926619422876224</v>
      </c>
      <c r="AN13">
        <v>0.69787815059486547</v>
      </c>
      <c r="AO13">
        <v>0</v>
      </c>
      <c r="AP13">
        <v>7.9037020663744517E-2</v>
      </c>
      <c r="AQ13">
        <v>0</v>
      </c>
      <c r="AR13">
        <v>13.623226349405135</v>
      </c>
      <c r="AS13">
        <v>9.8402462713420995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27.073339270687292</v>
      </c>
      <c r="BB13">
        <f t="shared" si="0"/>
        <v>620.61420309025277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4.7065715637032204</v>
      </c>
      <c r="L14">
        <v>388.47584945910285</v>
      </c>
      <c r="M14">
        <v>27.937420859137131</v>
      </c>
      <c r="N14">
        <v>35.983418431875876</v>
      </c>
      <c r="O14">
        <v>0</v>
      </c>
      <c r="P14">
        <v>29.45259319739003</v>
      </c>
      <c r="Q14">
        <v>6.3628229483954719</v>
      </c>
      <c r="R14">
        <v>12.870506449224013</v>
      </c>
      <c r="S14">
        <v>8.0363019669566675</v>
      </c>
      <c r="T14">
        <v>0</v>
      </c>
      <c r="U14">
        <v>21.52978627979547</v>
      </c>
      <c r="V14">
        <v>4.3936147688605862</v>
      </c>
      <c r="W14">
        <v>10.738608370600929</v>
      </c>
      <c r="X14">
        <v>44.243084300601417</v>
      </c>
      <c r="Y14">
        <v>0</v>
      </c>
      <c r="Z14">
        <v>2.0218273688165307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2.5168337770820286</v>
      </c>
      <c r="AG14">
        <v>12.882232254644123</v>
      </c>
      <c r="AH14">
        <v>0</v>
      </c>
      <c r="AI14">
        <v>0</v>
      </c>
      <c r="AJ14">
        <v>0</v>
      </c>
      <c r="AK14">
        <v>8.0027888246712582</v>
      </c>
      <c r="AL14">
        <v>0</v>
      </c>
      <c r="AM14">
        <v>3.2926619422876224</v>
      </c>
      <c r="AN14">
        <v>0.69787815059486547</v>
      </c>
      <c r="AO14">
        <v>0</v>
      </c>
      <c r="AP14">
        <v>7.9037020663744517E-2</v>
      </c>
      <c r="AQ14">
        <v>0</v>
      </c>
      <c r="AR14">
        <v>13.623226349405135</v>
      </c>
      <c r="AS14">
        <v>9.8402462713420995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27.073329581205307</v>
      </c>
      <c r="BB14">
        <f t="shared" si="0"/>
        <v>620.61398097394579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4.7065715637032204</v>
      </c>
      <c r="L15">
        <v>388.47584945910285</v>
      </c>
      <c r="M15">
        <v>27.937420859137131</v>
      </c>
      <c r="N15">
        <v>35.983418431875876</v>
      </c>
      <c r="O15">
        <v>0</v>
      </c>
      <c r="P15">
        <v>29.45259319739003</v>
      </c>
      <c r="Q15">
        <v>6.3628229483954719</v>
      </c>
      <c r="R15">
        <v>12.870622438099184</v>
      </c>
      <c r="S15">
        <v>8.0364177838705189</v>
      </c>
      <c r="T15">
        <v>0</v>
      </c>
      <c r="U15">
        <v>21.52978627979547</v>
      </c>
      <c r="V15">
        <v>4.3936147688605862</v>
      </c>
      <c r="W15">
        <v>10.738608370600929</v>
      </c>
      <c r="X15">
        <v>44.243084300601417</v>
      </c>
      <c r="Y15">
        <v>0</v>
      </c>
      <c r="Z15">
        <v>2.0218273688165307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2.5168337770820286</v>
      </c>
      <c r="AG15">
        <v>12.882232254644123</v>
      </c>
      <c r="AH15">
        <v>0</v>
      </c>
      <c r="AI15">
        <v>0</v>
      </c>
      <c r="AJ15">
        <v>0</v>
      </c>
      <c r="AK15">
        <v>8.0027888246712582</v>
      </c>
      <c r="AL15">
        <v>0</v>
      </c>
      <c r="AM15">
        <v>3.2926619422876224</v>
      </c>
      <c r="AN15">
        <v>0.69787815059486547</v>
      </c>
      <c r="AO15">
        <v>0</v>
      </c>
      <c r="AP15">
        <v>7.9037020663744517E-2</v>
      </c>
      <c r="AQ15">
        <v>0</v>
      </c>
      <c r="AR15">
        <v>16.177581289918596</v>
      </c>
      <c r="AS15">
        <v>10.084260173241494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27.190311088300149</v>
      </c>
      <c r="BB15">
        <f t="shared" si="0"/>
        <v>623.29560011505271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4.7065715637032204</v>
      </c>
      <c r="L16">
        <v>388.47584945910285</v>
      </c>
      <c r="M16">
        <v>27.937420859137131</v>
      </c>
      <c r="N16">
        <v>35.983418431875876</v>
      </c>
      <c r="O16">
        <v>0</v>
      </c>
      <c r="P16">
        <v>29.45259319739003</v>
      </c>
      <c r="Q16">
        <v>6.3628229483954719</v>
      </c>
      <c r="R16">
        <v>12.870622438099184</v>
      </c>
      <c r="S16">
        <v>8.0364177838705189</v>
      </c>
      <c r="T16">
        <v>0</v>
      </c>
      <c r="U16">
        <v>21.52978627979547</v>
      </c>
      <c r="V16">
        <v>4.3936147688605862</v>
      </c>
      <c r="W16">
        <v>10.738608370600929</v>
      </c>
      <c r="X16">
        <v>44.243084300601417</v>
      </c>
      <c r="Y16">
        <v>0</v>
      </c>
      <c r="Z16">
        <v>2.0218273688165307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2.5168337770820286</v>
      </c>
      <c r="AG16">
        <v>12.882232254644123</v>
      </c>
      <c r="AH16">
        <v>0</v>
      </c>
      <c r="AI16">
        <v>0</v>
      </c>
      <c r="AJ16">
        <v>0</v>
      </c>
      <c r="AK16">
        <v>8.0027888246712582</v>
      </c>
      <c r="AL16">
        <v>0</v>
      </c>
      <c r="AM16">
        <v>3.2926619422876224</v>
      </c>
      <c r="AN16">
        <v>0.69787815059486547</v>
      </c>
      <c r="AO16">
        <v>0</v>
      </c>
      <c r="AP16">
        <v>7.9037020663744517E-2</v>
      </c>
      <c r="AQ16">
        <v>0</v>
      </c>
      <c r="AR16">
        <v>16.177581289918596</v>
      </c>
      <c r="AS16">
        <v>10.084260173241494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27.190311088300149</v>
      </c>
      <c r="BB16">
        <f t="shared" si="0"/>
        <v>623.29560011505271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3.0160015698947964</v>
      </c>
      <c r="L17">
        <v>388.47584945910285</v>
      </c>
      <c r="M17">
        <v>27.937420859137131</v>
      </c>
      <c r="N17">
        <v>35.983418431875876</v>
      </c>
      <c r="O17">
        <v>0</v>
      </c>
      <c r="P17">
        <v>29.45259319739003</v>
      </c>
      <c r="Q17">
        <v>4.0177348747552228</v>
      </c>
      <c r="R17">
        <v>12.870854586840498</v>
      </c>
      <c r="S17">
        <v>4.0186563614917494</v>
      </c>
      <c r="T17">
        <v>0</v>
      </c>
      <c r="U17">
        <v>21.52978627979547</v>
      </c>
      <c r="V17">
        <v>4.3936147688605862</v>
      </c>
      <c r="W17">
        <v>10.738608370600929</v>
      </c>
      <c r="X17">
        <v>44.243084300601417</v>
      </c>
      <c r="Y17">
        <v>0</v>
      </c>
      <c r="Z17">
        <v>2.0218273688165307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2.5168337770820286</v>
      </c>
      <c r="AG17">
        <v>12.882232254644123</v>
      </c>
      <c r="AH17">
        <v>0</v>
      </c>
      <c r="AI17">
        <v>0</v>
      </c>
      <c r="AJ17">
        <v>0</v>
      </c>
      <c r="AK17">
        <v>8.0027888246712582</v>
      </c>
      <c r="AL17">
        <v>0</v>
      </c>
      <c r="AM17">
        <v>3.2926619422876224</v>
      </c>
      <c r="AN17">
        <v>0.69787815059486547</v>
      </c>
      <c r="AO17">
        <v>0</v>
      </c>
      <c r="AP17">
        <v>7.9037020663744517E-2</v>
      </c>
      <c r="AQ17">
        <v>0</v>
      </c>
      <c r="AR17">
        <v>16.177581289918596</v>
      </c>
      <c r="AS17">
        <v>10.084260173241494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26.853687857442743</v>
      </c>
      <c r="BB17">
        <f t="shared" si="0"/>
        <v>615.57903600482405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3.0160015698947964</v>
      </c>
      <c r="L18">
        <v>388.47584945910285</v>
      </c>
      <c r="M18">
        <v>27.937420859137131</v>
      </c>
      <c r="N18">
        <v>35.983418431875876</v>
      </c>
      <c r="O18">
        <v>0</v>
      </c>
      <c r="P18">
        <v>30.4745003878806</v>
      </c>
      <c r="Q18">
        <v>5.6561358496554055</v>
      </c>
      <c r="R18">
        <v>12.870854586840498</v>
      </c>
      <c r="S18">
        <v>7.6274508187022176</v>
      </c>
      <c r="T18">
        <v>0</v>
      </c>
      <c r="U18">
        <v>21.52978627979547</v>
      </c>
      <c r="V18">
        <v>4.3936147688605862</v>
      </c>
      <c r="W18">
        <v>10.738608370600929</v>
      </c>
      <c r="X18">
        <v>44.243084300601417</v>
      </c>
      <c r="Y18">
        <v>0</v>
      </c>
      <c r="Z18">
        <v>2.0218273688165307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2.5168337770820286</v>
      </c>
      <c r="AG18">
        <v>12.882232254644123</v>
      </c>
      <c r="AH18">
        <v>0</v>
      </c>
      <c r="AI18">
        <v>0</v>
      </c>
      <c r="AJ18">
        <v>0</v>
      </c>
      <c r="AK18">
        <v>8.0027888246712582</v>
      </c>
      <c r="AL18">
        <v>0</v>
      </c>
      <c r="AM18">
        <v>3.2926619422876224</v>
      </c>
      <c r="AN18">
        <v>0.69787815059486547</v>
      </c>
      <c r="AO18">
        <v>0</v>
      </c>
      <c r="AP18">
        <v>7.9037020663744517E-2</v>
      </c>
      <c r="AQ18">
        <v>0</v>
      </c>
      <c r="AR18">
        <v>13.623226349405135</v>
      </c>
      <c r="AS18">
        <v>10.084260173241494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27.00896431055402</v>
      </c>
      <c r="BB18">
        <f t="shared" si="0"/>
        <v>619.13850723380051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4.7065715637032204</v>
      </c>
      <c r="L19">
        <v>388.47584945910285</v>
      </c>
      <c r="M19">
        <v>27.937420859137131</v>
      </c>
      <c r="N19">
        <v>35.983418431875876</v>
      </c>
      <c r="O19">
        <v>0</v>
      </c>
      <c r="P19">
        <v>30.4745003878806</v>
      </c>
      <c r="Q19">
        <v>6.2793077976233231</v>
      </c>
      <c r="R19">
        <v>12.870854586840498</v>
      </c>
      <c r="S19">
        <v>8.0365336921586614</v>
      </c>
      <c r="T19">
        <v>0</v>
      </c>
      <c r="U19">
        <v>21.52978627979547</v>
      </c>
      <c r="V19">
        <v>4.3936147688605862</v>
      </c>
      <c r="W19">
        <v>10.738608370600929</v>
      </c>
      <c r="X19">
        <v>44.243084300601417</v>
      </c>
      <c r="Y19">
        <v>0</v>
      </c>
      <c r="Z19">
        <v>2.0218273688165307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2.5168337770820286</v>
      </c>
      <c r="AG19">
        <v>12.882232254644123</v>
      </c>
      <c r="AH19">
        <v>0</v>
      </c>
      <c r="AI19">
        <v>0</v>
      </c>
      <c r="AJ19">
        <v>0</v>
      </c>
      <c r="AK19">
        <v>8.0027888246712582</v>
      </c>
      <c r="AL19">
        <v>0</v>
      </c>
      <c r="AM19">
        <v>3.2926619422876224</v>
      </c>
      <c r="AN19">
        <v>0.69787815059486547</v>
      </c>
      <c r="AO19">
        <v>0</v>
      </c>
      <c r="AP19">
        <v>7.9037020663744517E-2</v>
      </c>
      <c r="AQ19">
        <v>0</v>
      </c>
      <c r="AR19">
        <v>13.623226349405135</v>
      </c>
      <c r="AS19">
        <v>9.8402462713420995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27.112578606731354</v>
      </c>
      <c r="BB19">
        <f t="shared" si="0"/>
        <v>621.51370385095652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4.7065715637032204</v>
      </c>
      <c r="L20">
        <v>388.47584945910285</v>
      </c>
      <c r="M20">
        <v>27.937420859137131</v>
      </c>
      <c r="N20">
        <v>35.983418431875876</v>
      </c>
      <c r="O20">
        <v>0</v>
      </c>
      <c r="P20">
        <v>30.4745003878806</v>
      </c>
      <c r="Q20">
        <v>6.3628229483954719</v>
      </c>
      <c r="R20">
        <v>12.870738483957345</v>
      </c>
      <c r="S20">
        <v>8.0364177838705189</v>
      </c>
      <c r="T20">
        <v>0</v>
      </c>
      <c r="U20">
        <v>21.52978627979547</v>
      </c>
      <c r="V20">
        <v>4.3936147688605862</v>
      </c>
      <c r="W20">
        <v>10.738608370600929</v>
      </c>
      <c r="X20">
        <v>44.243084300601417</v>
      </c>
      <c r="Y20">
        <v>0</v>
      </c>
      <c r="Z20">
        <v>2.0218273688165307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2.5168337770820286</v>
      </c>
      <c r="AG20">
        <v>12.882232254644123</v>
      </c>
      <c r="AH20">
        <v>0</v>
      </c>
      <c r="AI20">
        <v>0</v>
      </c>
      <c r="AJ20">
        <v>0</v>
      </c>
      <c r="AK20">
        <v>8.0027888246712582</v>
      </c>
      <c r="AL20">
        <v>0</v>
      </c>
      <c r="AM20">
        <v>3.2926619422876224</v>
      </c>
      <c r="AN20">
        <v>0.69787815059486547</v>
      </c>
      <c r="AO20">
        <v>0</v>
      </c>
      <c r="AP20">
        <v>7.9037020663744517E-2</v>
      </c>
      <c r="AQ20">
        <v>0</v>
      </c>
      <c r="AR20">
        <v>13.623226349405135</v>
      </c>
      <c r="AS20">
        <v>9.8402462713420995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27.116059841966667</v>
      </c>
      <c r="BB20">
        <f t="shared" si="0"/>
        <v>621.5935057553221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4.7065715637032204</v>
      </c>
      <c r="L21">
        <v>388.47584945910285</v>
      </c>
      <c r="M21">
        <v>27.937420859137131</v>
      </c>
      <c r="N21">
        <v>35.983418431875876</v>
      </c>
      <c r="O21">
        <v>0</v>
      </c>
      <c r="P21">
        <v>30.4745003878806</v>
      </c>
      <c r="Q21">
        <v>6.3628229483954719</v>
      </c>
      <c r="R21">
        <v>12.870738483957345</v>
      </c>
      <c r="S21">
        <v>8.0364177838705189</v>
      </c>
      <c r="T21">
        <v>0</v>
      </c>
      <c r="U21">
        <v>21.52978627979547</v>
      </c>
      <c r="V21">
        <v>4.3936147688605862</v>
      </c>
      <c r="W21">
        <v>10.738608370600929</v>
      </c>
      <c r="X21">
        <v>44.243084300601417</v>
      </c>
      <c r="Y21">
        <v>0</v>
      </c>
      <c r="Z21">
        <v>2.0218273688165307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2.5168337770820286</v>
      </c>
      <c r="AG21">
        <v>12.882232254644123</v>
      </c>
      <c r="AH21">
        <v>0</v>
      </c>
      <c r="AI21">
        <v>0</v>
      </c>
      <c r="AJ21">
        <v>0</v>
      </c>
      <c r="AK21">
        <v>8.0027888246712582</v>
      </c>
      <c r="AL21">
        <v>0</v>
      </c>
      <c r="AM21">
        <v>3.2926619422876224</v>
      </c>
      <c r="AN21">
        <v>0.69787815059486547</v>
      </c>
      <c r="AO21">
        <v>0</v>
      </c>
      <c r="AP21">
        <v>7.9037020663744517E-2</v>
      </c>
      <c r="AQ21">
        <v>0</v>
      </c>
      <c r="AR21">
        <v>14.304387666875389</v>
      </c>
      <c r="AS21">
        <v>9.8402462713420995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27.144532385036921</v>
      </c>
      <c r="BB21">
        <f t="shared" si="0"/>
        <v>622.24619452972217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4.7065715637032204</v>
      </c>
      <c r="L22">
        <v>388.47584945910285</v>
      </c>
      <c r="M22">
        <v>27.937420859137131</v>
      </c>
      <c r="N22">
        <v>35.983418431875876</v>
      </c>
      <c r="O22">
        <v>0</v>
      </c>
      <c r="P22">
        <v>30.4745003878806</v>
      </c>
      <c r="Q22">
        <v>6.3628229483954719</v>
      </c>
      <c r="R22">
        <v>12.870854586840498</v>
      </c>
      <c r="S22">
        <v>8.0364177838705189</v>
      </c>
      <c r="T22">
        <v>0</v>
      </c>
      <c r="U22">
        <v>21.52978627979547</v>
      </c>
      <c r="V22">
        <v>4.3936147688605862</v>
      </c>
      <c r="W22">
        <v>10.738608370600929</v>
      </c>
      <c r="X22">
        <v>44.243084300601417</v>
      </c>
      <c r="Y22">
        <v>0</v>
      </c>
      <c r="Z22">
        <v>2.0218273688165307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2.5168337770820286</v>
      </c>
      <c r="AG22">
        <v>12.882232254644123</v>
      </c>
      <c r="AH22">
        <v>0</v>
      </c>
      <c r="AI22">
        <v>0</v>
      </c>
      <c r="AJ22">
        <v>0</v>
      </c>
      <c r="AK22">
        <v>8.0027888246712582</v>
      </c>
      <c r="AL22">
        <v>0</v>
      </c>
      <c r="AM22">
        <v>3.2926619422876224</v>
      </c>
      <c r="AN22">
        <v>0.69787815059486547</v>
      </c>
      <c r="AO22">
        <v>0</v>
      </c>
      <c r="AP22">
        <v>7.9037020663744517E-2</v>
      </c>
      <c r="AQ22">
        <v>0</v>
      </c>
      <c r="AR22">
        <v>14.304387666875389</v>
      </c>
      <c r="AS22">
        <v>9.8402462713420995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27.144537238137442</v>
      </c>
      <c r="BB22">
        <f t="shared" si="0"/>
        <v>622.24630577950472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4.706620537999453</v>
      </c>
      <c r="L23">
        <v>388.47584945910285</v>
      </c>
      <c r="M23">
        <v>27.937420859137131</v>
      </c>
      <c r="N23">
        <v>35.983418431875876</v>
      </c>
      <c r="O23">
        <v>0</v>
      </c>
      <c r="P23">
        <v>30.4745003878806</v>
      </c>
      <c r="Q23">
        <v>6.3628229483954719</v>
      </c>
      <c r="R23">
        <v>12.871902085864331</v>
      </c>
      <c r="S23">
        <v>8.0366496919292736</v>
      </c>
      <c r="T23">
        <v>0</v>
      </c>
      <c r="U23">
        <v>21.52978627979547</v>
      </c>
      <c r="V23">
        <v>4.3936147688605862</v>
      </c>
      <c r="W23">
        <v>10.738608370600929</v>
      </c>
      <c r="X23">
        <v>44.243084300601417</v>
      </c>
      <c r="Y23">
        <v>0</v>
      </c>
      <c r="Z23">
        <v>2.0218273688165307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2.5168337770820286</v>
      </c>
      <c r="AG23">
        <v>12.882232254644123</v>
      </c>
      <c r="AH23">
        <v>0.88582896576915049</v>
      </c>
      <c r="AI23">
        <v>0</v>
      </c>
      <c r="AJ23">
        <v>0</v>
      </c>
      <c r="AK23">
        <v>8.0027888246712582</v>
      </c>
      <c r="AL23">
        <v>0</v>
      </c>
      <c r="AM23">
        <v>4.9290151822166557</v>
      </c>
      <c r="AN23">
        <v>0.69787815059486547</v>
      </c>
      <c r="AO23">
        <v>0</v>
      </c>
      <c r="AP23">
        <v>7.9037020663744517E-2</v>
      </c>
      <c r="AQ23">
        <v>0</v>
      </c>
      <c r="AR23">
        <v>14.304387666875389</v>
      </c>
      <c r="AS23">
        <v>9.8402462713420995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27.250019980677255</v>
      </c>
      <c r="BB23">
        <f t="shared" si="0"/>
        <v>624.664333624042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4.706620537999453</v>
      </c>
      <c r="L24">
        <v>388.47584945910285</v>
      </c>
      <c r="M24">
        <v>27.937420859137131</v>
      </c>
      <c r="N24">
        <v>35.983418431875876</v>
      </c>
      <c r="O24">
        <v>0</v>
      </c>
      <c r="P24">
        <v>30.4745003878806</v>
      </c>
      <c r="Q24">
        <v>6.3628229483954719</v>
      </c>
      <c r="R24">
        <v>12.871902085864331</v>
      </c>
      <c r="S24">
        <v>8.0366496919292736</v>
      </c>
      <c r="T24">
        <v>0</v>
      </c>
      <c r="U24">
        <v>21.52978627979547</v>
      </c>
      <c r="V24">
        <v>4.3936147688605862</v>
      </c>
      <c r="W24">
        <v>10.738608370600929</v>
      </c>
      <c r="X24">
        <v>44.243084300601417</v>
      </c>
      <c r="Y24">
        <v>0</v>
      </c>
      <c r="Z24">
        <v>2.0218273688165307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2.5168337770820286</v>
      </c>
      <c r="AG24">
        <v>12.882232254644123</v>
      </c>
      <c r="AH24">
        <v>5.9055277974326854</v>
      </c>
      <c r="AI24">
        <v>0</v>
      </c>
      <c r="AJ24">
        <v>0</v>
      </c>
      <c r="AK24">
        <v>8.0027888246712582</v>
      </c>
      <c r="AL24">
        <v>0</v>
      </c>
      <c r="AM24">
        <v>4.9290151822166557</v>
      </c>
      <c r="AN24">
        <v>0.69787815059486547</v>
      </c>
      <c r="AO24">
        <v>0</v>
      </c>
      <c r="AP24">
        <v>7.9037020663744517E-2</v>
      </c>
      <c r="AQ24">
        <v>4.1850015024003335</v>
      </c>
      <c r="AR24">
        <v>16.177581289918596</v>
      </c>
      <c r="AS24">
        <v>9.8402462713420995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27.713075948084331</v>
      </c>
      <c r="BB24">
        <f t="shared" si="0"/>
        <v>635.27917161374205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4.7065837184091759</v>
      </c>
      <c r="L25">
        <v>388.47584945910285</v>
      </c>
      <c r="M25">
        <v>27.937420859137131</v>
      </c>
      <c r="N25">
        <v>35.983418431875876</v>
      </c>
      <c r="O25">
        <v>0</v>
      </c>
      <c r="P25">
        <v>30.4745003878806</v>
      </c>
      <c r="Q25">
        <v>6.3628229483954719</v>
      </c>
      <c r="R25">
        <v>12.870565119767472</v>
      </c>
      <c r="S25">
        <v>8.0372310668175686</v>
      </c>
      <c r="T25">
        <v>0</v>
      </c>
      <c r="U25">
        <v>21.52978627979547</v>
      </c>
      <c r="V25">
        <v>4.3936147688605862</v>
      </c>
      <c r="W25">
        <v>10.738608370600929</v>
      </c>
      <c r="X25">
        <v>44.243084300601417</v>
      </c>
      <c r="Y25">
        <v>0</v>
      </c>
      <c r="Z25">
        <v>3.3934667084116046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2.5168337770820286</v>
      </c>
      <c r="AG25">
        <v>12.882232254644123</v>
      </c>
      <c r="AH25">
        <v>7.0866332941974539</v>
      </c>
      <c r="AI25">
        <v>0</v>
      </c>
      <c r="AJ25">
        <v>0</v>
      </c>
      <c r="AK25">
        <v>8.0027888246712582</v>
      </c>
      <c r="AL25">
        <v>0</v>
      </c>
      <c r="AM25">
        <v>4.9290151822166557</v>
      </c>
      <c r="AN25">
        <v>0.69787815059486547</v>
      </c>
      <c r="AO25">
        <v>0</v>
      </c>
      <c r="AP25">
        <v>7.9037020663744517E-2</v>
      </c>
      <c r="AQ25">
        <v>12.555003886453765</v>
      </c>
      <c r="AR25">
        <v>16.177581289918596</v>
      </c>
      <c r="AS25">
        <v>9.8402462713420995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28.169613659126213</v>
      </c>
      <c r="BB25">
        <f t="shared" si="0"/>
        <v>645.74458871231445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4.7065837184091759</v>
      </c>
      <c r="L26">
        <v>388.47584945910285</v>
      </c>
      <c r="M26">
        <v>27.937420859137131</v>
      </c>
      <c r="N26">
        <v>35.983418431875876</v>
      </c>
      <c r="O26">
        <v>0</v>
      </c>
      <c r="P26">
        <v>30.4745003878806</v>
      </c>
      <c r="Q26">
        <v>6.3628229483954719</v>
      </c>
      <c r="R26">
        <v>12.870565119767472</v>
      </c>
      <c r="S26">
        <v>8.0372310668175686</v>
      </c>
      <c r="T26">
        <v>0</v>
      </c>
      <c r="U26">
        <v>21.52978627979547</v>
      </c>
      <c r="V26">
        <v>4.3936147688605862</v>
      </c>
      <c r="W26">
        <v>10.738608370600929</v>
      </c>
      <c r="X26">
        <v>44.243084300601417</v>
      </c>
      <c r="Y26">
        <v>0</v>
      </c>
      <c r="Z26">
        <v>3.3934667084116046</v>
      </c>
      <c r="AA26">
        <v>1.169820523481528</v>
      </c>
      <c r="AB26">
        <v>1.0413475610519725</v>
      </c>
      <c r="AC26">
        <v>0</v>
      </c>
      <c r="AD26">
        <v>0</v>
      </c>
      <c r="AE26">
        <v>0</v>
      </c>
      <c r="AF26">
        <v>2.5168337770820286</v>
      </c>
      <c r="AG26">
        <v>12.882232254644123</v>
      </c>
      <c r="AH26">
        <v>13.287437936234605</v>
      </c>
      <c r="AI26">
        <v>0</v>
      </c>
      <c r="AJ26">
        <v>0</v>
      </c>
      <c r="AK26">
        <v>8.0027888246712582</v>
      </c>
      <c r="AL26">
        <v>0</v>
      </c>
      <c r="AM26">
        <v>4.9290151822166557</v>
      </c>
      <c r="AN26">
        <v>0.69787815059486547</v>
      </c>
      <c r="AO26">
        <v>0</v>
      </c>
      <c r="AP26">
        <v>7.9037020663744517E-2</v>
      </c>
      <c r="AQ26">
        <v>12.555003886453765</v>
      </c>
      <c r="AR26">
        <v>16.177581289918596</v>
      </c>
      <c r="AS26">
        <v>9.8402462713420995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28.521234119096867</v>
      </c>
      <c r="BB26">
        <f t="shared" si="0"/>
        <v>653.80494097891449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4.7065837184091759</v>
      </c>
      <c r="L27">
        <v>388.47584945910285</v>
      </c>
      <c r="M27">
        <v>27.937420859137131</v>
      </c>
      <c r="N27">
        <v>35.983418431875876</v>
      </c>
      <c r="O27">
        <v>0</v>
      </c>
      <c r="P27">
        <v>30.4745003878806</v>
      </c>
      <c r="Q27">
        <v>6.3618117544759247</v>
      </c>
      <c r="R27">
        <v>12.870565119767472</v>
      </c>
      <c r="S27">
        <v>8.0364938111756139</v>
      </c>
      <c r="T27">
        <v>0</v>
      </c>
      <c r="U27">
        <v>21.52978627979547</v>
      </c>
      <c r="V27">
        <v>4.3936147688605862</v>
      </c>
      <c r="W27">
        <v>10.738608370600929</v>
      </c>
      <c r="X27">
        <v>44.243084300601417</v>
      </c>
      <c r="Y27">
        <v>0</v>
      </c>
      <c r="Z27">
        <v>3.3934667084116046</v>
      </c>
      <c r="AA27">
        <v>4.3137130202462943</v>
      </c>
      <c r="AB27">
        <v>4.0820822025673129</v>
      </c>
      <c r="AC27">
        <v>2.3858075865163846</v>
      </c>
      <c r="AD27">
        <v>2.8445860989355043</v>
      </c>
      <c r="AE27">
        <v>0</v>
      </c>
      <c r="AF27">
        <v>2.5168337770820286</v>
      </c>
      <c r="AG27">
        <v>12.882232254644123</v>
      </c>
      <c r="AH27">
        <v>21.850453258192445</v>
      </c>
      <c r="AI27">
        <v>1.1925422623669379</v>
      </c>
      <c r="AJ27">
        <v>0</v>
      </c>
      <c r="AK27">
        <v>8.0027888246712582</v>
      </c>
      <c r="AL27">
        <v>0</v>
      </c>
      <c r="AM27">
        <v>4.9290151822166557</v>
      </c>
      <c r="AN27">
        <v>0.69787815059486547</v>
      </c>
      <c r="AO27">
        <v>0</v>
      </c>
      <c r="AP27">
        <v>7.9037020663744517E-2</v>
      </c>
      <c r="AQ27">
        <v>12.555003886453765</v>
      </c>
      <c r="AR27">
        <v>14.304387666875389</v>
      </c>
      <c r="AS27">
        <v>9.8402462713420995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29.327791717918767</v>
      </c>
      <c r="BB27">
        <f t="shared" si="0"/>
        <v>672.29401971554455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4.7065837184091759</v>
      </c>
      <c r="L28">
        <v>388.47584945910285</v>
      </c>
      <c r="M28">
        <v>27.937420859137131</v>
      </c>
      <c r="N28">
        <v>35.983418431875876</v>
      </c>
      <c r="O28">
        <v>0</v>
      </c>
      <c r="P28">
        <v>30.4745003878806</v>
      </c>
      <c r="Q28">
        <v>6.3618117544759247</v>
      </c>
      <c r="R28">
        <v>12.870565119767472</v>
      </c>
      <c r="S28">
        <v>8.0364938111756139</v>
      </c>
      <c r="T28">
        <v>0</v>
      </c>
      <c r="U28">
        <v>21.52978627979547</v>
      </c>
      <c r="V28">
        <v>4.3936147688605862</v>
      </c>
      <c r="W28">
        <v>10.738608370600929</v>
      </c>
      <c r="X28">
        <v>44.243084300601417</v>
      </c>
      <c r="Y28">
        <v>0</v>
      </c>
      <c r="Z28">
        <v>3.3934667084116046</v>
      </c>
      <c r="AA28">
        <v>5.4835335437278223</v>
      </c>
      <c r="AB28">
        <v>8.2058182701941149</v>
      </c>
      <c r="AC28">
        <v>4.7716154859110835</v>
      </c>
      <c r="AD28">
        <v>5.6891725109580458</v>
      </c>
      <c r="AE28">
        <v>0</v>
      </c>
      <c r="AF28">
        <v>4.2970332702984759</v>
      </c>
      <c r="AG28">
        <v>12.882232254644123</v>
      </c>
      <c r="AH28">
        <v>29.143780500417449</v>
      </c>
      <c r="AI28">
        <v>5.1676828240450856</v>
      </c>
      <c r="AJ28">
        <v>0</v>
      </c>
      <c r="AK28">
        <v>8.0027888246712582</v>
      </c>
      <c r="AL28">
        <v>0</v>
      </c>
      <c r="AM28">
        <v>4.9290151822166557</v>
      </c>
      <c r="AN28">
        <v>0.69787815059486547</v>
      </c>
      <c r="AO28">
        <v>0</v>
      </c>
      <c r="AP28">
        <v>7.9037020663744517E-2</v>
      </c>
      <c r="AQ28">
        <v>12.555003886453765</v>
      </c>
      <c r="AR28">
        <v>14.304387666875389</v>
      </c>
      <c r="AS28">
        <v>9.8402462713420995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30.313127158663935</v>
      </c>
      <c r="BB28">
        <f t="shared" si="0"/>
        <v>694.88130247444451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4.7065837184091759</v>
      </c>
      <c r="L29">
        <v>388.47584945910285</v>
      </c>
      <c r="M29">
        <v>27.937420859137131</v>
      </c>
      <c r="N29">
        <v>35.983418431875876</v>
      </c>
      <c r="O29">
        <v>0</v>
      </c>
      <c r="P29">
        <v>30.4745003878806</v>
      </c>
      <c r="Q29">
        <v>6.3618117544759247</v>
      </c>
      <c r="R29">
        <v>12.870565119767472</v>
      </c>
      <c r="S29">
        <v>8.0364938111756139</v>
      </c>
      <c r="T29">
        <v>0</v>
      </c>
      <c r="U29">
        <v>21.52978627979547</v>
      </c>
      <c r="V29">
        <v>4.3936147688605862</v>
      </c>
      <c r="W29">
        <v>10.738608370600929</v>
      </c>
      <c r="X29">
        <v>44.243084300601417</v>
      </c>
      <c r="Y29">
        <v>0</v>
      </c>
      <c r="Z29">
        <v>4.0436550578167392</v>
      </c>
      <c r="AA29">
        <v>8.6683701686495507</v>
      </c>
      <c r="AB29">
        <v>12.346215759236069</v>
      </c>
      <c r="AC29">
        <v>9.0752150753496128</v>
      </c>
      <c r="AD29">
        <v>8.5337586098935496</v>
      </c>
      <c r="AE29">
        <v>0</v>
      </c>
      <c r="AF29">
        <v>5.156439987059068</v>
      </c>
      <c r="AG29">
        <v>12.882232254644123</v>
      </c>
      <c r="AH29">
        <v>35.43316741181382</v>
      </c>
      <c r="AI29">
        <v>5.1676828240450856</v>
      </c>
      <c r="AJ29">
        <v>0</v>
      </c>
      <c r="AK29">
        <v>8.0027888246712582</v>
      </c>
      <c r="AL29">
        <v>0</v>
      </c>
      <c r="AM29">
        <v>4.9290151822166557</v>
      </c>
      <c r="AN29">
        <v>0.69787815059486547</v>
      </c>
      <c r="AO29">
        <v>0</v>
      </c>
      <c r="AP29">
        <v>7.9037020663744517E-2</v>
      </c>
      <c r="AQ29">
        <v>12.555003886453765</v>
      </c>
      <c r="AR29">
        <v>14.304387666875389</v>
      </c>
      <c r="AS29">
        <v>9.8402462713420995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31.244113553063752</v>
      </c>
      <c r="BB29">
        <f t="shared" si="0"/>
        <v>716.22271785994462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4.7065837184091759</v>
      </c>
      <c r="L30">
        <v>388.47584945910285</v>
      </c>
      <c r="M30">
        <v>27.937420859137131</v>
      </c>
      <c r="N30">
        <v>35.983418431875876</v>
      </c>
      <c r="O30">
        <v>0</v>
      </c>
      <c r="P30">
        <v>30.4745003878806</v>
      </c>
      <c r="Q30">
        <v>6.3618117544759247</v>
      </c>
      <c r="R30">
        <v>12.870565119767472</v>
      </c>
      <c r="S30">
        <v>8.0364938111756139</v>
      </c>
      <c r="T30">
        <v>0</v>
      </c>
      <c r="U30">
        <v>21.52978627979547</v>
      </c>
      <c r="V30">
        <v>4.3936147688605862</v>
      </c>
      <c r="W30">
        <v>10.738608370600929</v>
      </c>
      <c r="X30">
        <v>44.243084300601417</v>
      </c>
      <c r="Y30">
        <v>0</v>
      </c>
      <c r="Z30">
        <v>4.0436550578167392</v>
      </c>
      <c r="AA30">
        <v>8.6683701686495507</v>
      </c>
      <c r="AB30">
        <v>12.346215759236069</v>
      </c>
      <c r="AC30">
        <v>9.0752150753496128</v>
      </c>
      <c r="AD30">
        <v>8.5337586098935496</v>
      </c>
      <c r="AE30">
        <v>0</v>
      </c>
      <c r="AF30">
        <v>5.156439987059068</v>
      </c>
      <c r="AG30">
        <v>12.882232254644123</v>
      </c>
      <c r="AH30">
        <v>36.466634956689624</v>
      </c>
      <c r="AI30">
        <v>5.1676828240450856</v>
      </c>
      <c r="AJ30">
        <v>0</v>
      </c>
      <c r="AK30">
        <v>8.0027888246712582</v>
      </c>
      <c r="AL30">
        <v>0</v>
      </c>
      <c r="AM30">
        <v>4.9290151822166557</v>
      </c>
      <c r="AN30">
        <v>0.69787815059486547</v>
      </c>
      <c r="AO30">
        <v>0</v>
      </c>
      <c r="AP30">
        <v>7.9037020663744517E-2</v>
      </c>
      <c r="AQ30">
        <v>12.555003886453765</v>
      </c>
      <c r="AR30">
        <v>14.304387666875389</v>
      </c>
      <c r="AS30">
        <v>9.8402462713420995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31.287312496439558</v>
      </c>
      <c r="BB30">
        <f t="shared" si="0"/>
        <v>717.21298646144464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4.7065837184091759</v>
      </c>
      <c r="L31">
        <v>388.47584945910285</v>
      </c>
      <c r="M31">
        <v>27.937420859137131</v>
      </c>
      <c r="N31">
        <v>35.983418431875876</v>
      </c>
      <c r="O31">
        <v>0</v>
      </c>
      <c r="P31">
        <v>30.4745003878806</v>
      </c>
      <c r="Q31">
        <v>6.3618117544759247</v>
      </c>
      <c r="R31">
        <v>12.870565119767472</v>
      </c>
      <c r="S31">
        <v>8.0364938111756139</v>
      </c>
      <c r="T31">
        <v>0</v>
      </c>
      <c r="U31">
        <v>21.52978627979547</v>
      </c>
      <c r="V31">
        <v>4.3936147688605862</v>
      </c>
      <c r="W31">
        <v>10.738608370600929</v>
      </c>
      <c r="X31">
        <v>44.243084300601417</v>
      </c>
      <c r="Y31">
        <v>0</v>
      </c>
      <c r="Z31">
        <v>4.0436550578167392</v>
      </c>
      <c r="AA31">
        <v>8.6683701686495507</v>
      </c>
      <c r="AB31">
        <v>12.346215759236069</v>
      </c>
      <c r="AC31">
        <v>9.0752150753496128</v>
      </c>
      <c r="AD31">
        <v>8.5337586098935496</v>
      </c>
      <c r="AE31">
        <v>0</v>
      </c>
      <c r="AF31">
        <v>5.156439987059068</v>
      </c>
      <c r="AG31">
        <v>12.882232254644123</v>
      </c>
      <c r="AH31">
        <v>36.466634956689624</v>
      </c>
      <c r="AI31">
        <v>5.1676828240450856</v>
      </c>
      <c r="AJ31">
        <v>0</v>
      </c>
      <c r="AK31">
        <v>8.0027888246712582</v>
      </c>
      <c r="AL31">
        <v>0</v>
      </c>
      <c r="AM31">
        <v>4.9290151822166557</v>
      </c>
      <c r="AN31">
        <v>0.69787815059486547</v>
      </c>
      <c r="AO31">
        <v>0</v>
      </c>
      <c r="AP31">
        <v>7.9037020663744517E-2</v>
      </c>
      <c r="AQ31">
        <v>12.555003886453765</v>
      </c>
      <c r="AR31">
        <v>16.177581289918596</v>
      </c>
      <c r="AS31">
        <v>9.8402462713420995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31.365611989882762</v>
      </c>
      <c r="BB31">
        <f t="shared" si="0"/>
        <v>719.00788059104468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4.7065837184091759</v>
      </c>
      <c r="L32">
        <v>388.47584945910285</v>
      </c>
      <c r="M32">
        <v>27.937420859137131</v>
      </c>
      <c r="N32">
        <v>35.983418431875876</v>
      </c>
      <c r="O32">
        <v>0</v>
      </c>
      <c r="P32">
        <v>30.4745003878806</v>
      </c>
      <c r="Q32">
        <v>6.3618117544759247</v>
      </c>
      <c r="R32">
        <v>12.870565119767472</v>
      </c>
      <c r="S32">
        <v>8.0364938111756139</v>
      </c>
      <c r="T32">
        <v>0</v>
      </c>
      <c r="U32">
        <v>21.52978627979547</v>
      </c>
      <c r="V32">
        <v>4.3936147688605862</v>
      </c>
      <c r="W32">
        <v>10.738608370600929</v>
      </c>
      <c r="X32">
        <v>44.243084300601417</v>
      </c>
      <c r="Y32">
        <v>0</v>
      </c>
      <c r="Z32">
        <v>4.0436550578167392</v>
      </c>
      <c r="AA32">
        <v>8.6683701686495507</v>
      </c>
      <c r="AB32">
        <v>12.346215759236069</v>
      </c>
      <c r="AC32">
        <v>9.0752150753496128</v>
      </c>
      <c r="AD32">
        <v>8.5337586098935496</v>
      </c>
      <c r="AE32">
        <v>0</v>
      </c>
      <c r="AF32">
        <v>5.156439987059068</v>
      </c>
      <c r="AG32">
        <v>12.882232254644123</v>
      </c>
      <c r="AH32">
        <v>36.466634956689624</v>
      </c>
      <c r="AI32">
        <v>5.1676828240450856</v>
      </c>
      <c r="AJ32">
        <v>0</v>
      </c>
      <c r="AK32">
        <v>8.0027888246712582</v>
      </c>
      <c r="AL32">
        <v>0</v>
      </c>
      <c r="AM32">
        <v>4.9290151822166557</v>
      </c>
      <c r="AN32">
        <v>0.69787815059486547</v>
      </c>
      <c r="AO32">
        <v>0</v>
      </c>
      <c r="AP32">
        <v>7.9037020663744517E-2</v>
      </c>
      <c r="AQ32">
        <v>12.555003886453765</v>
      </c>
      <c r="AR32">
        <v>16.177581289918596</v>
      </c>
      <c r="AS32">
        <v>9.8402462713420995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31.365611989882762</v>
      </c>
      <c r="BB32">
        <f t="shared" si="0"/>
        <v>719.00788059104468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4.7065837184091759</v>
      </c>
      <c r="L33">
        <v>388.47584945910285</v>
      </c>
      <c r="M33">
        <v>27.937420859137131</v>
      </c>
      <c r="N33">
        <v>35.983418431875876</v>
      </c>
      <c r="O33">
        <v>0</v>
      </c>
      <c r="P33">
        <v>30.4745003878806</v>
      </c>
      <c r="Q33">
        <v>6.207658613811847</v>
      </c>
      <c r="R33">
        <v>12.870565119767472</v>
      </c>
      <c r="S33">
        <v>8.0364938111756139</v>
      </c>
      <c r="T33">
        <v>0</v>
      </c>
      <c r="U33">
        <v>21.52978627979547</v>
      </c>
      <c r="V33">
        <v>4.3936147688605862</v>
      </c>
      <c r="W33">
        <v>10.738608370600929</v>
      </c>
      <c r="X33">
        <v>44.243084300601417</v>
      </c>
      <c r="Y33">
        <v>0</v>
      </c>
      <c r="Z33">
        <v>4.0436550578167392</v>
      </c>
      <c r="AA33">
        <v>8.6683701686495507</v>
      </c>
      <c r="AB33">
        <v>12.346215759236069</v>
      </c>
      <c r="AC33">
        <v>9.0752150753496128</v>
      </c>
      <c r="AD33">
        <v>8.5337586098935496</v>
      </c>
      <c r="AE33">
        <v>0</v>
      </c>
      <c r="AF33">
        <v>5.156439987059068</v>
      </c>
      <c r="AG33">
        <v>12.882232254644123</v>
      </c>
      <c r="AH33">
        <v>36.466634956689624</v>
      </c>
      <c r="AI33">
        <v>5.1676828240450856</v>
      </c>
      <c r="AJ33">
        <v>0</v>
      </c>
      <c r="AK33">
        <v>8.0027888246712582</v>
      </c>
      <c r="AL33">
        <v>0</v>
      </c>
      <c r="AM33">
        <v>4.9290151822166557</v>
      </c>
      <c r="AN33">
        <v>0.69787815059486547</v>
      </c>
      <c r="AO33">
        <v>0</v>
      </c>
      <c r="AP33">
        <v>7.9037020663744517E-2</v>
      </c>
      <c r="AQ33">
        <v>12.555003886453765</v>
      </c>
      <c r="AR33">
        <v>16.177581289918596</v>
      </c>
      <c r="AS33">
        <v>9.8402462713420995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31.359168388602999</v>
      </c>
      <c r="BB33">
        <f t="shared" si="0"/>
        <v>718.86017105166036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4.7065837184091759</v>
      </c>
      <c r="L34">
        <v>388.47584945910285</v>
      </c>
      <c r="M34">
        <v>27.937420859137131</v>
      </c>
      <c r="N34">
        <v>35.983418431875876</v>
      </c>
      <c r="O34">
        <v>0</v>
      </c>
      <c r="P34">
        <v>30.4745003878806</v>
      </c>
      <c r="Q34">
        <v>6.207658613811847</v>
      </c>
      <c r="R34">
        <v>12.870565119767472</v>
      </c>
      <c r="S34">
        <v>8.0364938111756139</v>
      </c>
      <c r="T34">
        <v>0</v>
      </c>
      <c r="U34">
        <v>21.52978627979547</v>
      </c>
      <c r="V34">
        <v>4.3936147688605862</v>
      </c>
      <c r="W34">
        <v>10.738608370600929</v>
      </c>
      <c r="X34">
        <v>44.243084300601417</v>
      </c>
      <c r="Y34">
        <v>0</v>
      </c>
      <c r="Z34">
        <v>4.0436550578167392</v>
      </c>
      <c r="AA34">
        <v>8.6683701686495507</v>
      </c>
      <c r="AB34">
        <v>12.346215759236069</v>
      </c>
      <c r="AC34">
        <v>9.0752150753496128</v>
      </c>
      <c r="AD34">
        <v>8.5337586098935496</v>
      </c>
      <c r="AE34">
        <v>0</v>
      </c>
      <c r="AF34">
        <v>5.156439987059068</v>
      </c>
      <c r="AG34">
        <v>12.882232254644123</v>
      </c>
      <c r="AH34">
        <v>36.466634956689624</v>
      </c>
      <c r="AI34">
        <v>1.1925422623669379</v>
      </c>
      <c r="AJ34">
        <v>0</v>
      </c>
      <c r="AK34">
        <v>8.0027888246712582</v>
      </c>
      <c r="AL34">
        <v>0</v>
      </c>
      <c r="AM34">
        <v>4.9290151822166557</v>
      </c>
      <c r="AN34">
        <v>0.69787815059486547</v>
      </c>
      <c r="AO34">
        <v>0</v>
      </c>
      <c r="AP34">
        <v>7.9037020663744517E-2</v>
      </c>
      <c r="AQ34">
        <v>12.555003886453765</v>
      </c>
      <c r="AR34">
        <v>14.815258654978082</v>
      </c>
      <c r="AS34">
        <v>9.8402462713420995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31.136062426984338</v>
      </c>
      <c r="BB34">
        <f t="shared" si="0"/>
        <v>713.7458138166603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4.7065837184091759</v>
      </c>
      <c r="L35">
        <v>388.47584945910285</v>
      </c>
      <c r="M35">
        <v>27.937420859137131</v>
      </c>
      <c r="N35">
        <v>35.983418431875876</v>
      </c>
      <c r="O35">
        <v>0</v>
      </c>
      <c r="P35">
        <v>30.4745003878806</v>
      </c>
      <c r="Q35">
        <v>6.207658613811847</v>
      </c>
      <c r="R35">
        <v>12.870565119767472</v>
      </c>
      <c r="S35">
        <v>8.0364938111756139</v>
      </c>
      <c r="T35">
        <v>0</v>
      </c>
      <c r="U35">
        <v>21.52978627979547</v>
      </c>
      <c r="V35">
        <v>4.3936147688605862</v>
      </c>
      <c r="W35">
        <v>10.738608370600929</v>
      </c>
      <c r="X35">
        <v>44.243084300601417</v>
      </c>
      <c r="Y35">
        <v>0</v>
      </c>
      <c r="Z35">
        <v>4.0436550578167392</v>
      </c>
      <c r="AA35">
        <v>8.6683701686495507</v>
      </c>
      <c r="AB35">
        <v>12.346215759236069</v>
      </c>
      <c r="AC35">
        <v>9.0752150753496128</v>
      </c>
      <c r="AD35">
        <v>5.6891725109580458</v>
      </c>
      <c r="AE35">
        <v>0</v>
      </c>
      <c r="AF35">
        <v>5.156439987059068</v>
      </c>
      <c r="AG35">
        <v>12.882232254644123</v>
      </c>
      <c r="AH35">
        <v>36.466634956689624</v>
      </c>
      <c r="AI35">
        <v>0</v>
      </c>
      <c r="AJ35">
        <v>0</v>
      </c>
      <c r="AK35">
        <v>8.0027888246712582</v>
      </c>
      <c r="AL35">
        <v>0</v>
      </c>
      <c r="AM35">
        <v>4.9290151822166557</v>
      </c>
      <c r="AN35">
        <v>0.71726419693174714</v>
      </c>
      <c r="AO35">
        <v>0</v>
      </c>
      <c r="AP35">
        <v>0.23711074180755581</v>
      </c>
      <c r="AQ35">
        <v>12.555003886453765</v>
      </c>
      <c r="AR35">
        <v>14.815258654978082</v>
      </c>
      <c r="AS35">
        <v>9.8402462713420995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30.974728279762591</v>
      </c>
      <c r="BB35">
        <f t="shared" si="0"/>
        <v>710.04747937006039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4.7065837184091759</v>
      </c>
      <c r="L36">
        <v>388.47584945910285</v>
      </c>
      <c r="M36">
        <v>27.937420859137131</v>
      </c>
      <c r="N36">
        <v>35.983418431875876</v>
      </c>
      <c r="O36">
        <v>0</v>
      </c>
      <c r="P36">
        <v>30.4745003878806</v>
      </c>
      <c r="Q36">
        <v>6.207658613811847</v>
      </c>
      <c r="R36">
        <v>12.870565119767472</v>
      </c>
      <c r="S36">
        <v>8.0364938111756139</v>
      </c>
      <c r="T36">
        <v>0</v>
      </c>
      <c r="U36">
        <v>21.52978627979547</v>
      </c>
      <c r="V36">
        <v>4.3936147688605862</v>
      </c>
      <c r="W36">
        <v>10.738608370600929</v>
      </c>
      <c r="X36">
        <v>44.243084300601417</v>
      </c>
      <c r="Y36">
        <v>0</v>
      </c>
      <c r="Z36">
        <v>2.0218273688165307</v>
      </c>
      <c r="AA36">
        <v>5.4835335437278223</v>
      </c>
      <c r="AB36">
        <v>8.2308104023168447</v>
      </c>
      <c r="AC36">
        <v>4.7716154859110835</v>
      </c>
      <c r="AD36">
        <v>2.8445860989355043</v>
      </c>
      <c r="AE36">
        <v>0</v>
      </c>
      <c r="AF36">
        <v>2.5168337770820286</v>
      </c>
      <c r="AG36">
        <v>12.882232254644123</v>
      </c>
      <c r="AH36">
        <v>29.173308028073471</v>
      </c>
      <c r="AI36">
        <v>0</v>
      </c>
      <c r="AJ36">
        <v>0</v>
      </c>
      <c r="AK36">
        <v>8.0027888246712582</v>
      </c>
      <c r="AL36">
        <v>0</v>
      </c>
      <c r="AM36">
        <v>4.9290151822166557</v>
      </c>
      <c r="AN36">
        <v>0.71726419693174714</v>
      </c>
      <c r="AO36">
        <v>0</v>
      </c>
      <c r="AP36">
        <v>0.23711074180755581</v>
      </c>
      <c r="AQ36">
        <v>12.555003886453765</v>
      </c>
      <c r="AR36">
        <v>14.815258654978082</v>
      </c>
      <c r="AS36">
        <v>9.8402462713420995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29.871074987467161</v>
      </c>
      <c r="BB36">
        <f t="shared" si="0"/>
        <v>684.74794385146026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4.7065837184091759</v>
      </c>
      <c r="L37">
        <v>388.47584945910285</v>
      </c>
      <c r="M37">
        <v>27.937420859137131</v>
      </c>
      <c r="N37">
        <v>35.983418431875876</v>
      </c>
      <c r="O37">
        <v>0</v>
      </c>
      <c r="P37">
        <v>30.4745003878806</v>
      </c>
      <c r="Q37">
        <v>6.207658613811847</v>
      </c>
      <c r="R37">
        <v>12.870565119767472</v>
      </c>
      <c r="S37">
        <v>8.0364938111756139</v>
      </c>
      <c r="T37">
        <v>0</v>
      </c>
      <c r="U37">
        <v>21.52978627979547</v>
      </c>
      <c r="V37">
        <v>4.3936147688605862</v>
      </c>
      <c r="W37">
        <v>10.738608370600929</v>
      </c>
      <c r="X37">
        <v>44.243084300601417</v>
      </c>
      <c r="Y37">
        <v>0</v>
      </c>
      <c r="Z37">
        <v>2.0218273688165307</v>
      </c>
      <c r="AA37">
        <v>4.3137130202462943</v>
      </c>
      <c r="AB37">
        <v>8.2308104023168447</v>
      </c>
      <c r="AC37">
        <v>2.3858075865163846</v>
      </c>
      <c r="AD37">
        <v>0</v>
      </c>
      <c r="AE37">
        <v>0</v>
      </c>
      <c r="AF37">
        <v>2.5168337770820286</v>
      </c>
      <c r="AG37">
        <v>12.882232254644123</v>
      </c>
      <c r="AH37">
        <v>21.879980785848463</v>
      </c>
      <c r="AI37">
        <v>0</v>
      </c>
      <c r="AJ37">
        <v>0</v>
      </c>
      <c r="AK37">
        <v>8.0027888246712582</v>
      </c>
      <c r="AL37">
        <v>0</v>
      </c>
      <c r="AM37">
        <v>4.9290151822166557</v>
      </c>
      <c r="AN37">
        <v>0.71726419693174714</v>
      </c>
      <c r="AO37">
        <v>0</v>
      </c>
      <c r="AP37">
        <v>0.23711074180755581</v>
      </c>
      <c r="AQ37">
        <v>12.555003886453765</v>
      </c>
      <c r="AR37">
        <v>14.815258654978082</v>
      </c>
      <c r="AS37">
        <v>9.8402462713420995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29.298684941730428</v>
      </c>
      <c r="BB37">
        <f t="shared" si="0"/>
        <v>671.62679213316028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4.7065837184091759</v>
      </c>
      <c r="L38">
        <v>388.47584945910285</v>
      </c>
      <c r="M38">
        <v>27.937420859137131</v>
      </c>
      <c r="N38">
        <v>35.983418431875876</v>
      </c>
      <c r="O38">
        <v>0</v>
      </c>
      <c r="P38">
        <v>30.4745003878806</v>
      </c>
      <c r="Q38">
        <v>6.207658613811847</v>
      </c>
      <c r="R38">
        <v>12.870565119767472</v>
      </c>
      <c r="S38">
        <v>8.0364938111756139</v>
      </c>
      <c r="T38">
        <v>0</v>
      </c>
      <c r="U38">
        <v>21.52978627979547</v>
      </c>
      <c r="V38">
        <v>4.3936147688605862</v>
      </c>
      <c r="W38">
        <v>10.738608370600929</v>
      </c>
      <c r="X38">
        <v>44.243084300601417</v>
      </c>
      <c r="Y38">
        <v>0</v>
      </c>
      <c r="Z38">
        <v>2.0218273688165307</v>
      </c>
      <c r="AA38">
        <v>3.0707788741390103</v>
      </c>
      <c r="AB38">
        <v>4.0820822025673129</v>
      </c>
      <c r="AC38">
        <v>0</v>
      </c>
      <c r="AD38">
        <v>0</v>
      </c>
      <c r="AE38">
        <v>0</v>
      </c>
      <c r="AF38">
        <v>2.5168337770820286</v>
      </c>
      <c r="AG38">
        <v>12.882232254644123</v>
      </c>
      <c r="AH38">
        <v>11.811055908474222</v>
      </c>
      <c r="AI38">
        <v>0</v>
      </c>
      <c r="AJ38">
        <v>0</v>
      </c>
      <c r="AK38">
        <v>8.0027888246712582</v>
      </c>
      <c r="AL38">
        <v>0</v>
      </c>
      <c r="AM38">
        <v>4.9290151822166557</v>
      </c>
      <c r="AN38">
        <v>0.71726419693174714</v>
      </c>
      <c r="AO38">
        <v>0</v>
      </c>
      <c r="AP38">
        <v>0.23711074180755581</v>
      </c>
      <c r="AQ38">
        <v>12.555003886453765</v>
      </c>
      <c r="AR38">
        <v>14.815258654978082</v>
      </c>
      <c r="AS38">
        <v>9.8402462713420995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28.552705638682983</v>
      </c>
      <c r="BB38">
        <f t="shared" si="0"/>
        <v>654.52637662646043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4.7065837184091759</v>
      </c>
      <c r="L39">
        <v>388.47584945910285</v>
      </c>
      <c r="M39">
        <v>27.937420859137131</v>
      </c>
      <c r="N39">
        <v>35.983418431875876</v>
      </c>
      <c r="O39">
        <v>0</v>
      </c>
      <c r="P39">
        <v>30.4745003878806</v>
      </c>
      <c r="Q39">
        <v>6.207658613811847</v>
      </c>
      <c r="R39">
        <v>12.870565119767472</v>
      </c>
      <c r="S39">
        <v>8.0364938111756139</v>
      </c>
      <c r="T39">
        <v>0</v>
      </c>
      <c r="U39">
        <v>21.52978627979547</v>
      </c>
      <c r="V39">
        <v>4.3936147688605862</v>
      </c>
      <c r="W39">
        <v>10.738608370600929</v>
      </c>
      <c r="X39">
        <v>44.243084300601417</v>
      </c>
      <c r="Y39">
        <v>0</v>
      </c>
      <c r="Z39">
        <v>2.0218273688165307</v>
      </c>
      <c r="AA39">
        <v>0</v>
      </c>
      <c r="AB39">
        <v>4.0820822025673129</v>
      </c>
      <c r="AC39">
        <v>0</v>
      </c>
      <c r="AD39">
        <v>0</v>
      </c>
      <c r="AE39">
        <v>0</v>
      </c>
      <c r="AF39">
        <v>2.5168337770820286</v>
      </c>
      <c r="AG39">
        <v>12.882232254644123</v>
      </c>
      <c r="AH39">
        <v>11.811055908474222</v>
      </c>
      <c r="AI39">
        <v>0</v>
      </c>
      <c r="AJ39">
        <v>0</v>
      </c>
      <c r="AK39">
        <v>8.0027888246712582</v>
      </c>
      <c r="AL39">
        <v>0</v>
      </c>
      <c r="AM39">
        <v>4.9290151822166557</v>
      </c>
      <c r="AN39">
        <v>0.77542028146524733</v>
      </c>
      <c r="AO39">
        <v>0</v>
      </c>
      <c r="AP39">
        <v>0.23711074180755581</v>
      </c>
      <c r="AQ39">
        <v>12.555003886453765</v>
      </c>
      <c r="AR39">
        <v>14.815258654978082</v>
      </c>
      <c r="AS39">
        <v>9.8402462713420995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28.426778006077473</v>
      </c>
      <c r="BB39">
        <f t="shared" si="0"/>
        <v>651.63968146946036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4.7065837184091759</v>
      </c>
      <c r="L40">
        <v>388.47584945910285</v>
      </c>
      <c r="M40">
        <v>27.937420859137131</v>
      </c>
      <c r="N40">
        <v>35.983418431875876</v>
      </c>
      <c r="O40">
        <v>0</v>
      </c>
      <c r="P40">
        <v>30.4745003878806</v>
      </c>
      <c r="Q40">
        <v>6.207658613811847</v>
      </c>
      <c r="R40">
        <v>12.870565119767472</v>
      </c>
      <c r="S40">
        <v>8.0364938111756139</v>
      </c>
      <c r="T40">
        <v>0</v>
      </c>
      <c r="U40">
        <v>21.52978627979547</v>
      </c>
      <c r="V40">
        <v>4.3936147688605862</v>
      </c>
      <c r="W40">
        <v>10.738608370600929</v>
      </c>
      <c r="X40">
        <v>44.243084300601417</v>
      </c>
      <c r="Y40">
        <v>0</v>
      </c>
      <c r="Z40">
        <v>2.0218273688165307</v>
      </c>
      <c r="AA40">
        <v>0</v>
      </c>
      <c r="AB40">
        <v>4.0820822025673129</v>
      </c>
      <c r="AC40">
        <v>0</v>
      </c>
      <c r="AD40">
        <v>0</v>
      </c>
      <c r="AE40">
        <v>0</v>
      </c>
      <c r="AF40">
        <v>2.5168337770820286</v>
      </c>
      <c r="AG40">
        <v>12.882232254644123</v>
      </c>
      <c r="AH40">
        <v>6.7618295491546636</v>
      </c>
      <c r="AI40">
        <v>0</v>
      </c>
      <c r="AJ40">
        <v>0</v>
      </c>
      <c r="AK40">
        <v>8.0027888246712582</v>
      </c>
      <c r="AL40">
        <v>0</v>
      </c>
      <c r="AM40">
        <v>4.198975266228345</v>
      </c>
      <c r="AN40">
        <v>0.77542028146524733</v>
      </c>
      <c r="AO40">
        <v>0</v>
      </c>
      <c r="AP40">
        <v>0.23711074180755581</v>
      </c>
      <c r="AQ40">
        <v>12.555003886453765</v>
      </c>
      <c r="AR40">
        <v>14.815258654978082</v>
      </c>
      <c r="AS40">
        <v>9.8402462713420995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28.185204675769604</v>
      </c>
      <c r="BB40">
        <f t="shared" si="0"/>
        <v>646.10198852446035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4.7065837184091759</v>
      </c>
      <c r="L41">
        <v>388.47584945910285</v>
      </c>
      <c r="M41">
        <v>27.937420859137131</v>
      </c>
      <c r="N41">
        <v>35.983418431875876</v>
      </c>
      <c r="O41">
        <v>0</v>
      </c>
      <c r="P41">
        <v>30.4745003878806</v>
      </c>
      <c r="Q41">
        <v>6.207658613811847</v>
      </c>
      <c r="R41">
        <v>12.870565119767472</v>
      </c>
      <c r="S41">
        <v>8.0364938111756139</v>
      </c>
      <c r="T41">
        <v>0</v>
      </c>
      <c r="U41">
        <v>21.52978627979547</v>
      </c>
      <c r="V41">
        <v>4.3936147688605862</v>
      </c>
      <c r="W41">
        <v>10.738608370600929</v>
      </c>
      <c r="X41">
        <v>42.069260548337347</v>
      </c>
      <c r="Y41">
        <v>0</v>
      </c>
      <c r="Z41">
        <v>2.0218273688165307</v>
      </c>
      <c r="AA41">
        <v>0</v>
      </c>
      <c r="AB41">
        <v>4.0820822025673129</v>
      </c>
      <c r="AC41">
        <v>0</v>
      </c>
      <c r="AD41">
        <v>0</v>
      </c>
      <c r="AE41">
        <v>0</v>
      </c>
      <c r="AF41">
        <v>2.5168337770820286</v>
      </c>
      <c r="AG41">
        <v>12.882232254644123</v>
      </c>
      <c r="AH41">
        <v>5.9055277974326854</v>
      </c>
      <c r="AI41">
        <v>0</v>
      </c>
      <c r="AJ41">
        <v>0</v>
      </c>
      <c r="AK41">
        <v>8.0027888246712582</v>
      </c>
      <c r="AL41">
        <v>0</v>
      </c>
      <c r="AM41">
        <v>3.2926619422876224</v>
      </c>
      <c r="AN41">
        <v>0.77542028146524733</v>
      </c>
      <c r="AO41">
        <v>0</v>
      </c>
      <c r="AP41">
        <v>0.23711074180755581</v>
      </c>
      <c r="AQ41">
        <v>12.555003886453765</v>
      </c>
      <c r="AR41">
        <v>12.260903714464618</v>
      </c>
      <c r="AS41">
        <v>10.084260173241494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27.924089277348198</v>
      </c>
      <c r="BB41">
        <f t="shared" si="0"/>
        <v>640.11632405634089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4.7065837184091759</v>
      </c>
      <c r="L42">
        <v>388.47584945910285</v>
      </c>
      <c r="M42">
        <v>27.937420859137131</v>
      </c>
      <c r="N42">
        <v>35.983418431875876</v>
      </c>
      <c r="O42">
        <v>0</v>
      </c>
      <c r="P42">
        <v>30.4745003878806</v>
      </c>
      <c r="Q42">
        <v>6.207658613811847</v>
      </c>
      <c r="R42">
        <v>12.870565119767472</v>
      </c>
      <c r="S42">
        <v>8.0364938111756139</v>
      </c>
      <c r="T42">
        <v>0</v>
      </c>
      <c r="U42">
        <v>21.52978627979547</v>
      </c>
      <c r="V42">
        <v>4.3936147688605862</v>
      </c>
      <c r="W42">
        <v>10.738608370600929</v>
      </c>
      <c r="X42">
        <v>38.507998566900568</v>
      </c>
      <c r="Y42">
        <v>0</v>
      </c>
      <c r="Z42">
        <v>2.0218273688165307</v>
      </c>
      <c r="AA42">
        <v>0</v>
      </c>
      <c r="AB42">
        <v>4.0820822025673129</v>
      </c>
      <c r="AC42">
        <v>0</v>
      </c>
      <c r="AD42">
        <v>0</v>
      </c>
      <c r="AE42">
        <v>0</v>
      </c>
      <c r="AF42">
        <v>2.5168337770820286</v>
      </c>
      <c r="AG42">
        <v>12.882232254644123</v>
      </c>
      <c r="AH42">
        <v>5.9055277974326854</v>
      </c>
      <c r="AI42">
        <v>0</v>
      </c>
      <c r="AJ42">
        <v>0</v>
      </c>
      <c r="AK42">
        <v>8.0027888246712582</v>
      </c>
      <c r="AL42">
        <v>0</v>
      </c>
      <c r="AM42">
        <v>0</v>
      </c>
      <c r="AN42">
        <v>0.77542028146524733</v>
      </c>
      <c r="AO42">
        <v>0</v>
      </c>
      <c r="AP42">
        <v>0.23711074180755581</v>
      </c>
      <c r="AQ42">
        <v>12.555003886453765</v>
      </c>
      <c r="AR42">
        <v>12.260903714464618</v>
      </c>
      <c r="AS42">
        <v>10.084260173241494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27.637595257336518</v>
      </c>
      <c r="BB42">
        <f t="shared" si="0"/>
        <v>633.54889415262824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4.7065837184091759</v>
      </c>
      <c r="L43">
        <v>388.47584945910285</v>
      </c>
      <c r="M43">
        <v>27.937420859137131</v>
      </c>
      <c r="N43">
        <v>35.983418431875876</v>
      </c>
      <c r="O43">
        <v>0</v>
      </c>
      <c r="P43">
        <v>30.4745003878806</v>
      </c>
      <c r="Q43">
        <v>6.207658613811847</v>
      </c>
      <c r="R43">
        <v>12.870565119767472</v>
      </c>
      <c r="S43">
        <v>8.0364938111756139</v>
      </c>
      <c r="T43">
        <v>0</v>
      </c>
      <c r="U43">
        <v>21.52978627979547</v>
      </c>
      <c r="V43">
        <v>4.3936147688605862</v>
      </c>
      <c r="W43">
        <v>10.738608370600929</v>
      </c>
      <c r="X43">
        <v>38.507998566900568</v>
      </c>
      <c r="Y43">
        <v>0</v>
      </c>
      <c r="Z43">
        <v>2.0218273688165307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2.5168337770820286</v>
      </c>
      <c r="AG43">
        <v>12.882232254644123</v>
      </c>
      <c r="AH43">
        <v>0</v>
      </c>
      <c r="AI43">
        <v>0</v>
      </c>
      <c r="AJ43">
        <v>0</v>
      </c>
      <c r="AK43">
        <v>8.0027888246712582</v>
      </c>
      <c r="AL43">
        <v>0</v>
      </c>
      <c r="AM43">
        <v>0</v>
      </c>
      <c r="AN43">
        <v>0.77542028146524733</v>
      </c>
      <c r="AO43">
        <v>0</v>
      </c>
      <c r="AP43">
        <v>0.23711074180755581</v>
      </c>
      <c r="AQ43">
        <v>12.555003886453765</v>
      </c>
      <c r="AR43">
        <v>14.815258654978082</v>
      </c>
      <c r="AS43">
        <v>10.084260173241494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27.326885195849979</v>
      </c>
      <c r="BB43">
        <f t="shared" si="0"/>
        <v>626.42634915462827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4.7065837184091759</v>
      </c>
      <c r="L44">
        <v>388.47584945910285</v>
      </c>
      <c r="M44">
        <v>27.937420859137131</v>
      </c>
      <c r="N44">
        <v>35.983418431875876</v>
      </c>
      <c r="O44">
        <v>0</v>
      </c>
      <c r="P44">
        <v>30.4745003878806</v>
      </c>
      <c r="Q44">
        <v>6.207658613811847</v>
      </c>
      <c r="R44">
        <v>12.870565119767472</v>
      </c>
      <c r="S44">
        <v>8.0364938111756139</v>
      </c>
      <c r="T44">
        <v>0</v>
      </c>
      <c r="U44">
        <v>21.52978627979547</v>
      </c>
      <c r="V44">
        <v>4.3936147688605862</v>
      </c>
      <c r="W44">
        <v>10.738608370600929</v>
      </c>
      <c r="X44">
        <v>38.507998566900568</v>
      </c>
      <c r="Y44">
        <v>0</v>
      </c>
      <c r="Z44">
        <v>2.0218273688165307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2.5168337770820286</v>
      </c>
      <c r="AG44">
        <v>12.882232254644123</v>
      </c>
      <c r="AH44">
        <v>0</v>
      </c>
      <c r="AI44">
        <v>0</v>
      </c>
      <c r="AJ44">
        <v>0</v>
      </c>
      <c r="AK44">
        <v>8.0027888246712582</v>
      </c>
      <c r="AL44">
        <v>0</v>
      </c>
      <c r="AM44">
        <v>0</v>
      </c>
      <c r="AN44">
        <v>0.77542028146524733</v>
      </c>
      <c r="AO44">
        <v>0</v>
      </c>
      <c r="AP44">
        <v>0.23711074180755581</v>
      </c>
      <c r="AQ44">
        <v>12.555003886453765</v>
      </c>
      <c r="AR44">
        <v>14.815258654978082</v>
      </c>
      <c r="AS44">
        <v>10.084260173241494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27.326885195849979</v>
      </c>
      <c r="BB44">
        <f t="shared" si="0"/>
        <v>626.42634915462827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4.7065837184091759</v>
      </c>
      <c r="L45">
        <v>388.47584945910285</v>
      </c>
      <c r="M45">
        <v>27.937420859137131</v>
      </c>
      <c r="N45">
        <v>35.983418431875876</v>
      </c>
      <c r="O45">
        <v>0</v>
      </c>
      <c r="P45">
        <v>30.4745003878806</v>
      </c>
      <c r="Q45">
        <v>6.2108617400315644</v>
      </c>
      <c r="R45">
        <v>12.870565119767472</v>
      </c>
      <c r="S45">
        <v>8.0364938111756139</v>
      </c>
      <c r="T45">
        <v>0</v>
      </c>
      <c r="U45">
        <v>21.52978627979547</v>
      </c>
      <c r="V45">
        <v>4.3936147688605862</v>
      </c>
      <c r="W45">
        <v>10.738608370600929</v>
      </c>
      <c r="X45">
        <v>38.507998566900568</v>
      </c>
      <c r="Y45">
        <v>0</v>
      </c>
      <c r="Z45">
        <v>2.0218273688165307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2.5168337770820286</v>
      </c>
      <c r="AG45">
        <v>12.882232254644123</v>
      </c>
      <c r="AH45">
        <v>0</v>
      </c>
      <c r="AI45">
        <v>0</v>
      </c>
      <c r="AJ45">
        <v>0</v>
      </c>
      <c r="AK45">
        <v>8.0027888246712582</v>
      </c>
      <c r="AL45">
        <v>0</v>
      </c>
      <c r="AM45">
        <v>0</v>
      </c>
      <c r="AN45">
        <v>0.77542028146524733</v>
      </c>
      <c r="AO45">
        <v>0</v>
      </c>
      <c r="AP45">
        <v>0.23711074180755581</v>
      </c>
      <c r="AQ45">
        <v>7.6988228509705694</v>
      </c>
      <c r="AR45">
        <v>14.815258654978082</v>
      </c>
      <c r="AS45">
        <v>9.8402462713420995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27.113830938143376</v>
      </c>
      <c r="BB45">
        <f t="shared" si="0"/>
        <v>621.54241160117203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4.7065837184091759</v>
      </c>
      <c r="L46">
        <v>388.47584945910285</v>
      </c>
      <c r="M46">
        <v>27.937420859137131</v>
      </c>
      <c r="N46">
        <v>35.983418431875876</v>
      </c>
      <c r="O46">
        <v>0</v>
      </c>
      <c r="P46">
        <v>30.4745003878806</v>
      </c>
      <c r="Q46">
        <v>6.2108617400315644</v>
      </c>
      <c r="R46">
        <v>12.870565119767472</v>
      </c>
      <c r="S46">
        <v>8.0364938111756139</v>
      </c>
      <c r="T46">
        <v>0</v>
      </c>
      <c r="U46">
        <v>21.52978627979547</v>
      </c>
      <c r="V46">
        <v>4.3936147688605862</v>
      </c>
      <c r="W46">
        <v>10.738608370600929</v>
      </c>
      <c r="X46">
        <v>38.507998566900568</v>
      </c>
      <c r="Y46">
        <v>0</v>
      </c>
      <c r="Z46">
        <v>2.0218273688165307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2.5168337770820286</v>
      </c>
      <c r="AG46">
        <v>12.882232254644123</v>
      </c>
      <c r="AH46">
        <v>0</v>
      </c>
      <c r="AI46">
        <v>0</v>
      </c>
      <c r="AJ46">
        <v>0</v>
      </c>
      <c r="AK46">
        <v>8.0027888246712582</v>
      </c>
      <c r="AL46">
        <v>0</v>
      </c>
      <c r="AM46">
        <v>0</v>
      </c>
      <c r="AN46">
        <v>0.77542028146524733</v>
      </c>
      <c r="AO46">
        <v>0</v>
      </c>
      <c r="AP46">
        <v>0.23711074180755581</v>
      </c>
      <c r="AQ46">
        <v>7.6988228509705694</v>
      </c>
      <c r="AR46">
        <v>14.815258654978082</v>
      </c>
      <c r="AS46">
        <v>9.8402462713420995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27.113830938143376</v>
      </c>
      <c r="BB46">
        <f t="shared" si="0"/>
        <v>621.54241160117203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4.7065837184091759</v>
      </c>
      <c r="L47">
        <v>388.47584945910285</v>
      </c>
      <c r="M47">
        <v>27.937420859137131</v>
      </c>
      <c r="N47">
        <v>35.983418431875876</v>
      </c>
      <c r="O47">
        <v>0</v>
      </c>
      <c r="P47">
        <v>30.4745003878806</v>
      </c>
      <c r="Q47">
        <v>6.2108617400315644</v>
      </c>
      <c r="R47">
        <v>12.870565119767472</v>
      </c>
      <c r="S47">
        <v>8.0364938111756139</v>
      </c>
      <c r="T47">
        <v>0</v>
      </c>
      <c r="U47">
        <v>21.52978627979547</v>
      </c>
      <c r="V47">
        <v>4.3936147688605862</v>
      </c>
      <c r="W47">
        <v>10.738608370600929</v>
      </c>
      <c r="X47">
        <v>38.507998566900568</v>
      </c>
      <c r="Y47">
        <v>0</v>
      </c>
      <c r="Z47">
        <v>2.0218273688165307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2.5168337770820286</v>
      </c>
      <c r="AG47">
        <v>12.882232254644123</v>
      </c>
      <c r="AH47">
        <v>0</v>
      </c>
      <c r="AI47">
        <v>0</v>
      </c>
      <c r="AJ47">
        <v>0</v>
      </c>
      <c r="AK47">
        <v>8.0027888246712582</v>
      </c>
      <c r="AL47">
        <v>0</v>
      </c>
      <c r="AM47">
        <v>0</v>
      </c>
      <c r="AN47">
        <v>0.77542028146524733</v>
      </c>
      <c r="AO47">
        <v>0</v>
      </c>
      <c r="AP47">
        <v>0</v>
      </c>
      <c r="AQ47">
        <v>7.6988228509705694</v>
      </c>
      <c r="AR47">
        <v>8.1739358096430799</v>
      </c>
      <c r="AS47">
        <v>9.8402462713420995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26.826312414200817</v>
      </c>
      <c r="BB47">
        <f t="shared" si="0"/>
        <v>614.95149653797205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4.7065837184091759</v>
      </c>
      <c r="L48">
        <v>388.47584945910285</v>
      </c>
      <c r="M48">
        <v>27.937420859137131</v>
      </c>
      <c r="N48">
        <v>35.983418431875876</v>
      </c>
      <c r="O48">
        <v>0</v>
      </c>
      <c r="P48">
        <v>30.4745003878806</v>
      </c>
      <c r="Q48">
        <v>6.2108617400315644</v>
      </c>
      <c r="R48">
        <v>12.870565119767472</v>
      </c>
      <c r="S48">
        <v>8.0364938111756139</v>
      </c>
      <c r="T48">
        <v>0</v>
      </c>
      <c r="U48">
        <v>21.52978627979547</v>
      </c>
      <c r="V48">
        <v>4.3936147688605862</v>
      </c>
      <c r="W48">
        <v>10.738608370600929</v>
      </c>
      <c r="X48">
        <v>38.507998566900568</v>
      </c>
      <c r="Y48">
        <v>0</v>
      </c>
      <c r="Z48">
        <v>2.0218273688165307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2.5168337770820286</v>
      </c>
      <c r="AG48">
        <v>12.882232254644123</v>
      </c>
      <c r="AH48">
        <v>0</v>
      </c>
      <c r="AI48">
        <v>0</v>
      </c>
      <c r="AJ48">
        <v>0</v>
      </c>
      <c r="AK48">
        <v>8.0027888246712582</v>
      </c>
      <c r="AL48">
        <v>0</v>
      </c>
      <c r="AM48">
        <v>0</v>
      </c>
      <c r="AN48">
        <v>0.77542028146524733</v>
      </c>
      <c r="AO48">
        <v>0</v>
      </c>
      <c r="AP48">
        <v>0</v>
      </c>
      <c r="AQ48">
        <v>7.6988228509705694</v>
      </c>
      <c r="AR48">
        <v>1.3623226349405133</v>
      </c>
      <c r="AS48">
        <v>9.8402462713420995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26.541586983498249</v>
      </c>
      <c r="BB48">
        <f t="shared" si="0"/>
        <v>608.42460879397197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4.7065837184091759</v>
      </c>
      <c r="L49">
        <v>388.47584945910285</v>
      </c>
      <c r="M49">
        <v>27.937420859137131</v>
      </c>
      <c r="N49">
        <v>35.983418431875876</v>
      </c>
      <c r="O49">
        <v>0</v>
      </c>
      <c r="P49">
        <v>30.244183556109267</v>
      </c>
      <c r="Q49">
        <v>6.207658613811847</v>
      </c>
      <c r="R49">
        <v>12.870565119767472</v>
      </c>
      <c r="S49">
        <v>8.0364938111756139</v>
      </c>
      <c r="T49">
        <v>0</v>
      </c>
      <c r="U49">
        <v>21.52978627979547</v>
      </c>
      <c r="V49">
        <v>4.3936147688605862</v>
      </c>
      <c r="W49">
        <v>10.738608370600929</v>
      </c>
      <c r="X49">
        <v>38.507998566900568</v>
      </c>
      <c r="Y49">
        <v>0</v>
      </c>
      <c r="Z49">
        <v>2.0218273688165307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2.5168337770820286</v>
      </c>
      <c r="AG49">
        <v>12.882232254644123</v>
      </c>
      <c r="AH49">
        <v>0</v>
      </c>
      <c r="AI49">
        <v>0</v>
      </c>
      <c r="AJ49">
        <v>0</v>
      </c>
      <c r="AK49">
        <v>8.0027888246712582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7.6988228509705694</v>
      </c>
      <c r="AR49">
        <v>1.3623226349405133</v>
      </c>
      <c r="AS49">
        <v>9.8402462713420995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26.49941328148897</v>
      </c>
      <c r="BB49">
        <f t="shared" si="0"/>
        <v>607.45784225652505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4.7065837184091759</v>
      </c>
      <c r="L50">
        <v>388.47584945910285</v>
      </c>
      <c r="M50">
        <v>27.937420859137131</v>
      </c>
      <c r="N50">
        <v>35.983418431875876</v>
      </c>
      <c r="O50">
        <v>0</v>
      </c>
      <c r="P50">
        <v>30.244183556109267</v>
      </c>
      <c r="Q50">
        <v>6.207658613811847</v>
      </c>
      <c r="R50">
        <v>12.870565119767472</v>
      </c>
      <c r="S50">
        <v>8.0364938111756139</v>
      </c>
      <c r="T50">
        <v>0</v>
      </c>
      <c r="U50">
        <v>21.52978627979547</v>
      </c>
      <c r="V50">
        <v>4.3936147688605862</v>
      </c>
      <c r="W50">
        <v>10.738608370600929</v>
      </c>
      <c r="X50">
        <v>38.507998566900568</v>
      </c>
      <c r="Y50">
        <v>0</v>
      </c>
      <c r="Z50">
        <v>2.0218273688165307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2.5168337770820286</v>
      </c>
      <c r="AG50">
        <v>12.882232254644123</v>
      </c>
      <c r="AH50">
        <v>0</v>
      </c>
      <c r="AI50">
        <v>0</v>
      </c>
      <c r="AJ50">
        <v>0</v>
      </c>
      <c r="AK50">
        <v>8.0027888246712582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7.6988228509705694</v>
      </c>
      <c r="AR50">
        <v>8.1739358096430799</v>
      </c>
      <c r="AS50">
        <v>9.8402462713420995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26.784138712191538</v>
      </c>
      <c r="BB50">
        <f t="shared" si="0"/>
        <v>613.98473000052513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311.40058853498687</v>
      </c>
      <c r="M51">
        <v>27.937420859137131</v>
      </c>
      <c r="N51">
        <v>35.983418431875876</v>
      </c>
      <c r="O51">
        <v>0</v>
      </c>
      <c r="P51">
        <v>30.244183556109267</v>
      </c>
      <c r="Q51">
        <v>2.0457061493113842</v>
      </c>
      <c r="R51">
        <v>12.870565119767472</v>
      </c>
      <c r="S51">
        <v>4.0186375746308691</v>
      </c>
      <c r="T51">
        <v>0</v>
      </c>
      <c r="U51">
        <v>21.52978627979547</v>
      </c>
      <c r="V51">
        <v>4.3936147688605862</v>
      </c>
      <c r="W51">
        <v>2.0141849566135415</v>
      </c>
      <c r="X51">
        <v>38.507659509880817</v>
      </c>
      <c r="Y51">
        <v>0</v>
      </c>
      <c r="Z51">
        <v>2.0218273688165307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2.5168337770820286</v>
      </c>
      <c r="AG51">
        <v>12.882232254644123</v>
      </c>
      <c r="AH51">
        <v>0</v>
      </c>
      <c r="AI51">
        <v>0</v>
      </c>
      <c r="AJ51">
        <v>0</v>
      </c>
      <c r="AK51">
        <v>8.0027888246712582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8.3700026944270487</v>
      </c>
      <c r="AR51">
        <v>14.815258654978082</v>
      </c>
      <c r="AS51">
        <v>9.8402462713420995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22.964709143533643</v>
      </c>
      <c r="BB51">
        <f t="shared" si="0"/>
        <v>526.43024644339675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231.27591875004924</v>
      </c>
      <c r="M52">
        <v>27.937420859137131</v>
      </c>
      <c r="N52">
        <v>35.983418431875876</v>
      </c>
      <c r="O52">
        <v>0</v>
      </c>
      <c r="P52">
        <v>30.244183556109267</v>
      </c>
      <c r="Q52">
        <v>2.012780394918809</v>
      </c>
      <c r="R52">
        <v>12.870565119767472</v>
      </c>
      <c r="S52">
        <v>4.0186375746308691</v>
      </c>
      <c r="T52">
        <v>0</v>
      </c>
      <c r="U52">
        <v>21.52978627979547</v>
      </c>
      <c r="V52">
        <v>4.3936147688605862</v>
      </c>
      <c r="W52">
        <v>2.0141849566135415</v>
      </c>
      <c r="X52">
        <v>38.507659509880817</v>
      </c>
      <c r="Y52">
        <v>0</v>
      </c>
      <c r="Z52">
        <v>2.0218273688165307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2.5168337770820286</v>
      </c>
      <c r="AG52">
        <v>12.882232254644123</v>
      </c>
      <c r="AH52">
        <v>0</v>
      </c>
      <c r="AI52">
        <v>0</v>
      </c>
      <c r="AJ52">
        <v>0</v>
      </c>
      <c r="AK52">
        <v>8.0027888246712582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8.3700026944270487</v>
      </c>
      <c r="AR52">
        <v>14.815258654978082</v>
      </c>
      <c r="AS52">
        <v>9.8402462713420995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19.614121649989666</v>
      </c>
      <c r="BB52">
        <f t="shared" si="0"/>
        <v>449.62323839761052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213.17698927767916</v>
      </c>
      <c r="M53">
        <v>27.937420859137131</v>
      </c>
      <c r="N53">
        <v>35.983418431875876</v>
      </c>
      <c r="O53">
        <v>0</v>
      </c>
      <c r="P53">
        <v>30.244183556109267</v>
      </c>
      <c r="Q53">
        <v>2.012780394918809</v>
      </c>
      <c r="R53">
        <v>12.870565119767472</v>
      </c>
      <c r="S53">
        <v>4.0186375746308691</v>
      </c>
      <c r="T53">
        <v>0</v>
      </c>
      <c r="U53">
        <v>21.52978627979547</v>
      </c>
      <c r="V53">
        <v>4.3936147688605862</v>
      </c>
      <c r="W53">
        <v>2.0141849566135415</v>
      </c>
      <c r="X53">
        <v>38.507659509880817</v>
      </c>
      <c r="Y53">
        <v>0</v>
      </c>
      <c r="Z53">
        <v>2.0218273688165307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2.5168337770820286</v>
      </c>
      <c r="AG53">
        <v>12.882232254644123</v>
      </c>
      <c r="AH53">
        <v>0</v>
      </c>
      <c r="AI53">
        <v>0</v>
      </c>
      <c r="AJ53">
        <v>0</v>
      </c>
      <c r="AK53">
        <v>8.0027888246712582</v>
      </c>
      <c r="AL53">
        <v>0</v>
      </c>
      <c r="AM53">
        <v>0</v>
      </c>
      <c r="AN53">
        <v>0.77542028146524733</v>
      </c>
      <c r="AO53">
        <v>0</v>
      </c>
      <c r="AP53">
        <v>0</v>
      </c>
      <c r="AQ53">
        <v>12.555003886453765</v>
      </c>
      <c r="AR53">
        <v>14.815258654978082</v>
      </c>
      <c r="AS53">
        <v>9.8402462713420995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19.064932015636554</v>
      </c>
      <c r="BB53">
        <f t="shared" si="0"/>
        <v>437.03392003308551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213.17698927767916</v>
      </c>
      <c r="M54">
        <v>27.937420859137131</v>
      </c>
      <c r="N54">
        <v>35.983418431875876</v>
      </c>
      <c r="O54">
        <v>0</v>
      </c>
      <c r="P54">
        <v>30.244183556109267</v>
      </c>
      <c r="Q54">
        <v>2.012780394918809</v>
      </c>
      <c r="R54">
        <v>12.870565119767472</v>
      </c>
      <c r="S54">
        <v>4.0186375746308691</v>
      </c>
      <c r="T54">
        <v>0</v>
      </c>
      <c r="U54">
        <v>21.52978627979547</v>
      </c>
      <c r="V54">
        <v>4.3936147688605862</v>
      </c>
      <c r="W54">
        <v>2.0141849566135415</v>
      </c>
      <c r="X54">
        <v>38.507659509880817</v>
      </c>
      <c r="Y54">
        <v>0</v>
      </c>
      <c r="Z54">
        <v>2.0218273688165307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2.5168337770820286</v>
      </c>
      <c r="AG54">
        <v>12.882232254644123</v>
      </c>
      <c r="AH54">
        <v>0</v>
      </c>
      <c r="AI54">
        <v>0</v>
      </c>
      <c r="AJ54">
        <v>0</v>
      </c>
      <c r="AK54">
        <v>8.0027888246712582</v>
      </c>
      <c r="AL54">
        <v>0</v>
      </c>
      <c r="AM54">
        <v>0</v>
      </c>
      <c r="AN54">
        <v>0.77542028146524733</v>
      </c>
      <c r="AO54">
        <v>0</v>
      </c>
      <c r="AP54">
        <v>0</v>
      </c>
      <c r="AQ54">
        <v>12.555003886453765</v>
      </c>
      <c r="AR54">
        <v>14.815258654978082</v>
      </c>
      <c r="AS54">
        <v>9.8402462713420995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19.064932015636554</v>
      </c>
      <c r="BB54">
        <f t="shared" si="0"/>
        <v>437.03392003308551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213.17698927767916</v>
      </c>
      <c r="M55">
        <v>27.937420859137131</v>
      </c>
      <c r="N55">
        <v>35.983418431875876</v>
      </c>
      <c r="O55">
        <v>0</v>
      </c>
      <c r="P55">
        <v>30.244183556109267</v>
      </c>
      <c r="Q55">
        <v>2.012780394918809</v>
      </c>
      <c r="R55">
        <v>12.870565119767472</v>
      </c>
      <c r="S55">
        <v>4.0186375746308691</v>
      </c>
      <c r="T55">
        <v>0</v>
      </c>
      <c r="U55">
        <v>21.52978627979547</v>
      </c>
      <c r="V55">
        <v>4.3936147688605862</v>
      </c>
      <c r="W55">
        <v>2.0141849566135415</v>
      </c>
      <c r="X55">
        <v>38.507659509880817</v>
      </c>
      <c r="Y55">
        <v>0</v>
      </c>
      <c r="Z55">
        <v>2.0218273688165307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2.5168337770820286</v>
      </c>
      <c r="AG55">
        <v>12.882232254644123</v>
      </c>
      <c r="AH55">
        <v>0</v>
      </c>
      <c r="AI55">
        <v>0</v>
      </c>
      <c r="AJ55">
        <v>0</v>
      </c>
      <c r="AK55">
        <v>8.0027888246712582</v>
      </c>
      <c r="AL55">
        <v>0</v>
      </c>
      <c r="AM55">
        <v>0</v>
      </c>
      <c r="AN55">
        <v>0.77542028146524733</v>
      </c>
      <c r="AO55">
        <v>0</v>
      </c>
      <c r="AP55">
        <v>0</v>
      </c>
      <c r="AQ55">
        <v>12.555003886453765</v>
      </c>
      <c r="AR55">
        <v>14.815258654978082</v>
      </c>
      <c r="AS55">
        <v>9.8402462713420995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19.064932015636554</v>
      </c>
      <c r="BB55">
        <f t="shared" si="0"/>
        <v>437.03392003308551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213.17698927767916</v>
      </c>
      <c r="M56">
        <v>27.937420859137131</v>
      </c>
      <c r="N56">
        <v>35.983418431875876</v>
      </c>
      <c r="O56">
        <v>0</v>
      </c>
      <c r="P56">
        <v>30.244183556109267</v>
      </c>
      <c r="Q56">
        <v>2.012780394918809</v>
      </c>
      <c r="R56">
        <v>12.870565119767472</v>
      </c>
      <c r="S56">
        <v>4.0186375746308691</v>
      </c>
      <c r="T56">
        <v>0</v>
      </c>
      <c r="U56">
        <v>21.52978627979547</v>
      </c>
      <c r="V56">
        <v>4.3936147688605862</v>
      </c>
      <c r="W56">
        <v>2.0141849566135415</v>
      </c>
      <c r="X56">
        <v>38.507659509880817</v>
      </c>
      <c r="Y56">
        <v>0</v>
      </c>
      <c r="Z56">
        <v>2.0218273688165307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2.5168337770820286</v>
      </c>
      <c r="AG56">
        <v>12.882232254644123</v>
      </c>
      <c r="AH56">
        <v>0</v>
      </c>
      <c r="AI56">
        <v>0</v>
      </c>
      <c r="AJ56">
        <v>0</v>
      </c>
      <c r="AK56">
        <v>8.0027888246712582</v>
      </c>
      <c r="AL56">
        <v>0</v>
      </c>
      <c r="AM56">
        <v>0</v>
      </c>
      <c r="AN56">
        <v>0.77542028146524733</v>
      </c>
      <c r="AO56">
        <v>0</v>
      </c>
      <c r="AP56">
        <v>0</v>
      </c>
      <c r="AQ56">
        <v>12.555003886453765</v>
      </c>
      <c r="AR56">
        <v>14.815258654978082</v>
      </c>
      <c r="AS56">
        <v>9.8402462713420995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19.064932015636554</v>
      </c>
      <c r="BB56">
        <f t="shared" si="0"/>
        <v>437.03392003308551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213.17698927767916</v>
      </c>
      <c r="M57">
        <v>27.937420859137131</v>
      </c>
      <c r="N57">
        <v>35.983418431875876</v>
      </c>
      <c r="O57">
        <v>0</v>
      </c>
      <c r="P57">
        <v>30.244183556109267</v>
      </c>
      <c r="Q57">
        <v>2.012780394918809</v>
      </c>
      <c r="R57">
        <v>12.870565119767472</v>
      </c>
      <c r="S57">
        <v>4.0186375746308691</v>
      </c>
      <c r="T57">
        <v>0</v>
      </c>
      <c r="U57">
        <v>21.52978627979547</v>
      </c>
      <c r="V57">
        <v>4.3936147688605862</v>
      </c>
      <c r="W57">
        <v>2.0141849566135415</v>
      </c>
      <c r="X57">
        <v>38.507659509880817</v>
      </c>
      <c r="Y57">
        <v>0</v>
      </c>
      <c r="Z57">
        <v>2.0218273688165307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2.5168337770820286</v>
      </c>
      <c r="AG57">
        <v>12.882232254644123</v>
      </c>
      <c r="AH57">
        <v>0</v>
      </c>
      <c r="AI57">
        <v>0</v>
      </c>
      <c r="AJ57">
        <v>0</v>
      </c>
      <c r="AK57">
        <v>8.0027888246712582</v>
      </c>
      <c r="AL57">
        <v>0</v>
      </c>
      <c r="AM57">
        <v>0</v>
      </c>
      <c r="AN57">
        <v>0.77542028146524733</v>
      </c>
      <c r="AO57">
        <v>0</v>
      </c>
      <c r="AP57">
        <v>0</v>
      </c>
      <c r="AQ57">
        <v>12.555003886453765</v>
      </c>
      <c r="AR57">
        <v>14.815258654978082</v>
      </c>
      <c r="AS57">
        <v>9.8402462713420995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19.064932015636554</v>
      </c>
      <c r="BB57">
        <f t="shared" si="0"/>
        <v>437.03392003308551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213.17698927767916</v>
      </c>
      <c r="M58">
        <v>27.937420859137131</v>
      </c>
      <c r="N58">
        <v>35.983418431875876</v>
      </c>
      <c r="O58">
        <v>0</v>
      </c>
      <c r="P58">
        <v>30.244183556109267</v>
      </c>
      <c r="Q58">
        <v>2.012780394918809</v>
      </c>
      <c r="R58">
        <v>12.870565119767472</v>
      </c>
      <c r="S58">
        <v>4.0186375746308691</v>
      </c>
      <c r="T58">
        <v>0</v>
      </c>
      <c r="U58">
        <v>21.52978627979547</v>
      </c>
      <c r="V58">
        <v>4.3936147688605862</v>
      </c>
      <c r="W58">
        <v>2.0141849566135415</v>
      </c>
      <c r="X58">
        <v>38.507659509880817</v>
      </c>
      <c r="Y58">
        <v>0</v>
      </c>
      <c r="Z58">
        <v>2.0218273688165307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2.5168337770820286</v>
      </c>
      <c r="AG58">
        <v>12.882232254644123</v>
      </c>
      <c r="AH58">
        <v>0</v>
      </c>
      <c r="AI58">
        <v>0</v>
      </c>
      <c r="AJ58">
        <v>0</v>
      </c>
      <c r="AK58">
        <v>8.0027888246712582</v>
      </c>
      <c r="AL58">
        <v>0</v>
      </c>
      <c r="AM58">
        <v>0</v>
      </c>
      <c r="AN58">
        <v>0.77542028146524733</v>
      </c>
      <c r="AO58">
        <v>0</v>
      </c>
      <c r="AP58">
        <v>0</v>
      </c>
      <c r="AQ58">
        <v>12.555003886453765</v>
      </c>
      <c r="AR58">
        <v>14.815258654978082</v>
      </c>
      <c r="AS58">
        <v>9.8402462713420995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19.064932015636554</v>
      </c>
      <c r="BB58">
        <f t="shared" si="0"/>
        <v>437.03392003308551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213.17698927767916</v>
      </c>
      <c r="M59">
        <v>27.937420859137131</v>
      </c>
      <c r="N59">
        <v>35.983418431875876</v>
      </c>
      <c r="O59">
        <v>0</v>
      </c>
      <c r="P59">
        <v>30.4745003878806</v>
      </c>
      <c r="Q59">
        <v>2.012780394918809</v>
      </c>
      <c r="R59">
        <v>12.870565119767472</v>
      </c>
      <c r="S59">
        <v>4.0186375746308691</v>
      </c>
      <c r="T59">
        <v>0</v>
      </c>
      <c r="U59">
        <v>21.52978627979547</v>
      </c>
      <c r="V59">
        <v>4.3936147688605862</v>
      </c>
      <c r="W59">
        <v>2.0141849566135415</v>
      </c>
      <c r="X59">
        <v>38.507659509880817</v>
      </c>
      <c r="Y59">
        <v>0</v>
      </c>
      <c r="Z59">
        <v>2.0218273688165307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2.5168337770820286</v>
      </c>
      <c r="AG59">
        <v>12.882232254644123</v>
      </c>
      <c r="AH59">
        <v>0</v>
      </c>
      <c r="AI59">
        <v>0</v>
      </c>
      <c r="AJ59">
        <v>0</v>
      </c>
      <c r="AK59">
        <v>8.0027888246712582</v>
      </c>
      <c r="AL59">
        <v>0</v>
      </c>
      <c r="AM59">
        <v>0</v>
      </c>
      <c r="AN59">
        <v>0.77542028146524733</v>
      </c>
      <c r="AO59">
        <v>0</v>
      </c>
      <c r="AP59">
        <v>0</v>
      </c>
      <c r="AQ59">
        <v>12.555003886453765</v>
      </c>
      <c r="AR59">
        <v>14.815258654978082</v>
      </c>
      <c r="AS59">
        <v>9.8402462713420995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19.074559259204594</v>
      </c>
      <c r="BB59">
        <f t="shared" si="0"/>
        <v>437.25460962128881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213.17698927767916</v>
      </c>
      <c r="M60">
        <v>27.937420859137131</v>
      </c>
      <c r="N60">
        <v>35.983418431875876</v>
      </c>
      <c r="O60">
        <v>0</v>
      </c>
      <c r="P60">
        <v>30.4745003878806</v>
      </c>
      <c r="Q60">
        <v>2.012780394918809</v>
      </c>
      <c r="R60">
        <v>12.870565119767472</v>
      </c>
      <c r="S60">
        <v>4.0186375746308691</v>
      </c>
      <c r="T60">
        <v>0</v>
      </c>
      <c r="U60">
        <v>21.52978627979547</v>
      </c>
      <c r="V60">
        <v>4.3936147688605862</v>
      </c>
      <c r="W60">
        <v>2.0141849566135415</v>
      </c>
      <c r="X60">
        <v>38.507659509880817</v>
      </c>
      <c r="Y60">
        <v>0</v>
      </c>
      <c r="Z60">
        <v>2.0218273688165307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2.5168337770820286</v>
      </c>
      <c r="AG60">
        <v>12.882232254644123</v>
      </c>
      <c r="AH60">
        <v>0</v>
      </c>
      <c r="AI60">
        <v>0</v>
      </c>
      <c r="AJ60">
        <v>0</v>
      </c>
      <c r="AK60">
        <v>8.0027888246712582</v>
      </c>
      <c r="AL60">
        <v>0</v>
      </c>
      <c r="AM60">
        <v>0</v>
      </c>
      <c r="AN60">
        <v>0.77542028146524733</v>
      </c>
      <c r="AO60">
        <v>0</v>
      </c>
      <c r="AP60">
        <v>0</v>
      </c>
      <c r="AQ60">
        <v>12.555003886453765</v>
      </c>
      <c r="AR60">
        <v>14.815258654978082</v>
      </c>
      <c r="AS60">
        <v>9.8402462713420995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19.074559259204594</v>
      </c>
      <c r="BB60">
        <f t="shared" si="0"/>
        <v>437.25460962128881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261.44096365937543</v>
      </c>
      <c r="M61">
        <v>27.937420859137131</v>
      </c>
      <c r="N61">
        <v>35.983418431875876</v>
      </c>
      <c r="O61">
        <v>0</v>
      </c>
      <c r="P61">
        <v>30.712051582370542</v>
      </c>
      <c r="Q61">
        <v>2.012780394918809</v>
      </c>
      <c r="R61">
        <v>12.870565119767472</v>
      </c>
      <c r="S61">
        <v>4.0186375746308691</v>
      </c>
      <c r="T61">
        <v>0</v>
      </c>
      <c r="U61">
        <v>21.52978627979547</v>
      </c>
      <c r="V61">
        <v>4.3936147688605862</v>
      </c>
      <c r="W61">
        <v>2.0141849566135415</v>
      </c>
      <c r="X61">
        <v>38.507659509880817</v>
      </c>
      <c r="Y61">
        <v>0</v>
      </c>
      <c r="Z61">
        <v>2.0218273688165307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2.5168337770820286</v>
      </c>
      <c r="AG61">
        <v>12.882232254644123</v>
      </c>
      <c r="AH61">
        <v>0</v>
      </c>
      <c r="AI61">
        <v>0</v>
      </c>
      <c r="AJ61">
        <v>0</v>
      </c>
      <c r="AK61">
        <v>8.0027888246712582</v>
      </c>
      <c r="AL61">
        <v>0</v>
      </c>
      <c r="AM61">
        <v>0</v>
      </c>
      <c r="AN61">
        <v>0.77542028146524733</v>
      </c>
      <c r="AO61">
        <v>0</v>
      </c>
      <c r="AP61">
        <v>0</v>
      </c>
      <c r="AQ61">
        <v>12.555003886453765</v>
      </c>
      <c r="AR61">
        <v>14.815258654978082</v>
      </c>
      <c r="AS61">
        <v>9.8402462713420995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21.101923028289189</v>
      </c>
      <c r="BB61">
        <f t="shared" si="0"/>
        <v>483.72877142839042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341.88357493829625</v>
      </c>
      <c r="M62">
        <v>27.937420859137131</v>
      </c>
      <c r="N62">
        <v>35.983418431875876</v>
      </c>
      <c r="O62">
        <v>0</v>
      </c>
      <c r="P62">
        <v>30.712051582370542</v>
      </c>
      <c r="Q62">
        <v>2.012780394918809</v>
      </c>
      <c r="R62">
        <v>12.870565119767472</v>
      </c>
      <c r="S62">
        <v>4.0186375746308691</v>
      </c>
      <c r="T62">
        <v>0</v>
      </c>
      <c r="U62">
        <v>21.52978627979547</v>
      </c>
      <c r="V62">
        <v>4.3936147688605862</v>
      </c>
      <c r="W62">
        <v>10.738608370600929</v>
      </c>
      <c r="X62">
        <v>38.507659509880817</v>
      </c>
      <c r="Y62">
        <v>0</v>
      </c>
      <c r="Z62">
        <v>2.0218273688165307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2.5168337770820286</v>
      </c>
      <c r="AG62">
        <v>12.882232254644123</v>
      </c>
      <c r="AH62">
        <v>0</v>
      </c>
      <c r="AI62">
        <v>0</v>
      </c>
      <c r="AJ62">
        <v>0</v>
      </c>
      <c r="AK62">
        <v>8.0027888246712582</v>
      </c>
      <c r="AL62">
        <v>0</v>
      </c>
      <c r="AM62">
        <v>0</v>
      </c>
      <c r="AN62">
        <v>0.77542028146524733</v>
      </c>
      <c r="AO62">
        <v>0</v>
      </c>
      <c r="AP62">
        <v>0</v>
      </c>
      <c r="AQ62">
        <v>12.555003886453765</v>
      </c>
      <c r="AR62">
        <v>14.815258654978082</v>
      </c>
      <c r="AS62">
        <v>9.8402462713420995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24.829105078452759</v>
      </c>
      <c r="BB62">
        <f t="shared" si="0"/>
        <v>569.16862407113501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341.88357493829625</v>
      </c>
      <c r="M63">
        <v>27.937420859137131</v>
      </c>
      <c r="N63">
        <v>35.983418431875876</v>
      </c>
      <c r="O63">
        <v>0</v>
      </c>
      <c r="P63">
        <v>30.712051582370542</v>
      </c>
      <c r="Q63">
        <v>2.012780394918809</v>
      </c>
      <c r="R63">
        <v>12.870565119767472</v>
      </c>
      <c r="S63">
        <v>4.0186375746308691</v>
      </c>
      <c r="T63">
        <v>0</v>
      </c>
      <c r="U63">
        <v>21.52978627979547</v>
      </c>
      <c r="V63">
        <v>4.3936147688605862</v>
      </c>
      <c r="W63">
        <v>10.738608370600929</v>
      </c>
      <c r="X63">
        <v>38.507659509880817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2.5168337770820286</v>
      </c>
      <c r="AG63">
        <v>12.882232254644123</v>
      </c>
      <c r="AH63">
        <v>0</v>
      </c>
      <c r="AI63">
        <v>0</v>
      </c>
      <c r="AJ63">
        <v>0</v>
      </c>
      <c r="AK63">
        <v>8.0027888246712582</v>
      </c>
      <c r="AL63">
        <v>0</v>
      </c>
      <c r="AM63">
        <v>0</v>
      </c>
      <c r="AN63">
        <v>0.77542028146524733</v>
      </c>
      <c r="AO63">
        <v>0</v>
      </c>
      <c r="AP63">
        <v>0</v>
      </c>
      <c r="AQ63">
        <v>12.555003886453765</v>
      </c>
      <c r="AR63">
        <v>14.815258654978082</v>
      </c>
      <c r="AS63">
        <v>9.8402462713420995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24.744592694436232</v>
      </c>
      <c r="BB63">
        <f t="shared" si="0"/>
        <v>567.23130908633505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341.88357493829625</v>
      </c>
      <c r="M64">
        <v>27.937420859137131</v>
      </c>
      <c r="N64">
        <v>35.983418431875876</v>
      </c>
      <c r="O64">
        <v>0</v>
      </c>
      <c r="P64">
        <v>30.712051582370542</v>
      </c>
      <c r="Q64">
        <v>2.012780394918809</v>
      </c>
      <c r="R64">
        <v>12.870565119767472</v>
      </c>
      <c r="S64">
        <v>4.0186375746308691</v>
      </c>
      <c r="T64">
        <v>0</v>
      </c>
      <c r="U64">
        <v>21.52978627979547</v>
      </c>
      <c r="V64">
        <v>4.3936147688605862</v>
      </c>
      <c r="W64">
        <v>10.738608370600929</v>
      </c>
      <c r="X64">
        <v>38.507659509880817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2.5168337770820286</v>
      </c>
      <c r="AG64">
        <v>12.882232254644123</v>
      </c>
      <c r="AH64">
        <v>0</v>
      </c>
      <c r="AI64">
        <v>0</v>
      </c>
      <c r="AJ64">
        <v>0</v>
      </c>
      <c r="AK64">
        <v>8.0027888246712582</v>
      </c>
      <c r="AL64">
        <v>0</v>
      </c>
      <c r="AM64">
        <v>0</v>
      </c>
      <c r="AN64">
        <v>0.77542028146524733</v>
      </c>
      <c r="AO64">
        <v>0</v>
      </c>
      <c r="AP64">
        <v>0</v>
      </c>
      <c r="AQ64">
        <v>12.555003886453765</v>
      </c>
      <c r="AR64">
        <v>14.815258654978082</v>
      </c>
      <c r="AS64">
        <v>9.8402462713420995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24.744592694436232</v>
      </c>
      <c r="BB64">
        <f t="shared" si="0"/>
        <v>567.23130908633505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341.88357493829625</v>
      </c>
      <c r="M65">
        <v>27.937420859137131</v>
      </c>
      <c r="N65">
        <v>35.983418431875876</v>
      </c>
      <c r="O65">
        <v>0</v>
      </c>
      <c r="P65">
        <v>30.712051582370542</v>
      </c>
      <c r="Q65">
        <v>2.012780394918809</v>
      </c>
      <c r="R65">
        <v>12.870565119767472</v>
      </c>
      <c r="S65">
        <v>4.0186375746308691</v>
      </c>
      <c r="T65">
        <v>0</v>
      </c>
      <c r="U65">
        <v>21.52978627979547</v>
      </c>
      <c r="V65">
        <v>4.3936147688605862</v>
      </c>
      <c r="W65">
        <v>10.738608370600929</v>
      </c>
      <c r="X65">
        <v>38.507659509880817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2.5168337770820286</v>
      </c>
      <c r="AG65">
        <v>12.882232254644123</v>
      </c>
      <c r="AH65">
        <v>0</v>
      </c>
      <c r="AI65">
        <v>0</v>
      </c>
      <c r="AJ65">
        <v>0</v>
      </c>
      <c r="AK65">
        <v>8.0027888246712582</v>
      </c>
      <c r="AL65">
        <v>0</v>
      </c>
      <c r="AM65">
        <v>0</v>
      </c>
      <c r="AN65">
        <v>0.77542028146524733</v>
      </c>
      <c r="AO65">
        <v>0</v>
      </c>
      <c r="AP65">
        <v>0</v>
      </c>
      <c r="AQ65">
        <v>12.555003886453765</v>
      </c>
      <c r="AR65">
        <v>14.815258654978082</v>
      </c>
      <c r="AS65">
        <v>9.8402462713420995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24.744592694436232</v>
      </c>
      <c r="BB65">
        <f t="shared" si="0"/>
        <v>567.23130908633505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341.88357493829625</v>
      </c>
      <c r="M66">
        <v>27.937420859137131</v>
      </c>
      <c r="N66">
        <v>35.983418431875876</v>
      </c>
      <c r="O66">
        <v>0</v>
      </c>
      <c r="P66">
        <v>30.712051582370542</v>
      </c>
      <c r="Q66">
        <v>2.012780394918809</v>
      </c>
      <c r="R66">
        <v>12.870565119767472</v>
      </c>
      <c r="S66">
        <v>4.0186375746308691</v>
      </c>
      <c r="T66">
        <v>0</v>
      </c>
      <c r="U66">
        <v>21.52978627979547</v>
      </c>
      <c r="V66">
        <v>4.3936147688605862</v>
      </c>
      <c r="W66">
        <v>10.738608370600929</v>
      </c>
      <c r="X66">
        <v>38.507659509880817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2.5168337770820286</v>
      </c>
      <c r="AG66">
        <v>12.882232254644123</v>
      </c>
      <c r="AH66">
        <v>0</v>
      </c>
      <c r="AI66">
        <v>0</v>
      </c>
      <c r="AJ66">
        <v>0</v>
      </c>
      <c r="AK66">
        <v>8.0027888246712582</v>
      </c>
      <c r="AL66">
        <v>0</v>
      </c>
      <c r="AM66">
        <v>3.2926619422876224</v>
      </c>
      <c r="AN66">
        <v>0.77542028146524733</v>
      </c>
      <c r="AO66">
        <v>0</v>
      </c>
      <c r="AP66">
        <v>0</v>
      </c>
      <c r="AQ66">
        <v>12.555003886453765</v>
      </c>
      <c r="AR66">
        <v>14.815258654978082</v>
      </c>
      <c r="AS66">
        <v>9.8402462713420995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24.882225963623856</v>
      </c>
      <c r="BB66">
        <f t="shared" si="0"/>
        <v>570.38633775943504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341.88357493829625</v>
      </c>
      <c r="M67">
        <v>27.937420859137131</v>
      </c>
      <c r="N67">
        <v>35.983418431875876</v>
      </c>
      <c r="O67">
        <v>0</v>
      </c>
      <c r="P67">
        <v>30.712051582370542</v>
      </c>
      <c r="Q67">
        <v>2.012780394918809</v>
      </c>
      <c r="R67">
        <v>12.870565119767472</v>
      </c>
      <c r="S67">
        <v>4.0186375746308691</v>
      </c>
      <c r="T67">
        <v>0</v>
      </c>
      <c r="U67">
        <v>21.52978627979547</v>
      </c>
      <c r="V67">
        <v>4.3936147688605862</v>
      </c>
      <c r="W67">
        <v>10.5762950937438</v>
      </c>
      <c r="X67">
        <v>38.507659509880817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2.5168337770820286</v>
      </c>
      <c r="AG67">
        <v>12.882232254644123</v>
      </c>
      <c r="AH67">
        <v>0</v>
      </c>
      <c r="AI67">
        <v>0</v>
      </c>
      <c r="AJ67">
        <v>0</v>
      </c>
      <c r="AK67">
        <v>8.0027888246712582</v>
      </c>
      <c r="AL67">
        <v>0</v>
      </c>
      <c r="AM67">
        <v>3.2926619422876224</v>
      </c>
      <c r="AN67">
        <v>0.77542028146524733</v>
      </c>
      <c r="AO67">
        <v>0</v>
      </c>
      <c r="AP67">
        <v>1.8968862546441243</v>
      </c>
      <c r="AQ67">
        <v>12.555003886453765</v>
      </c>
      <c r="AR67">
        <v>14.815258654978082</v>
      </c>
      <c r="AS67">
        <v>9.8402462713420995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24.954731114095349</v>
      </c>
      <c r="BB67">
        <f t="shared" si="0"/>
        <v>572.04840558675062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341.88357493829625</v>
      </c>
      <c r="M68">
        <v>27.937420859137131</v>
      </c>
      <c r="N68">
        <v>35.983418431875876</v>
      </c>
      <c r="O68">
        <v>0</v>
      </c>
      <c r="P68">
        <v>30.712051582370542</v>
      </c>
      <c r="Q68">
        <v>2.012780394918809</v>
      </c>
      <c r="R68">
        <v>12.870565119767472</v>
      </c>
      <c r="S68">
        <v>4.0186375746308691</v>
      </c>
      <c r="T68">
        <v>0</v>
      </c>
      <c r="U68">
        <v>21.52978627979547</v>
      </c>
      <c r="V68">
        <v>4.3936147688605862</v>
      </c>
      <c r="W68">
        <v>10.5762950937438</v>
      </c>
      <c r="X68">
        <v>38.507659509880817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2.5168337770820286</v>
      </c>
      <c r="AG68">
        <v>12.882232254644123</v>
      </c>
      <c r="AH68">
        <v>0</v>
      </c>
      <c r="AI68">
        <v>0</v>
      </c>
      <c r="AJ68">
        <v>0</v>
      </c>
      <c r="AK68">
        <v>8.0027888246712582</v>
      </c>
      <c r="AL68">
        <v>0</v>
      </c>
      <c r="AM68">
        <v>3.9911056311834683</v>
      </c>
      <c r="AN68">
        <v>0.77542028146524733</v>
      </c>
      <c r="AO68">
        <v>0</v>
      </c>
      <c r="AP68">
        <v>1.8968862546441243</v>
      </c>
      <c r="AQ68">
        <v>12.555003886453765</v>
      </c>
      <c r="AR68">
        <v>14.815258654978082</v>
      </c>
      <c r="AS68">
        <v>9.8402462713420995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24.983926060291193</v>
      </c>
      <c r="BB68">
        <f t="shared" ref="BB68:BB99" si="1">SUM(B68:AZ68)-BA68</f>
        <v>572.71765432945062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341.88357493829625</v>
      </c>
      <c r="M69">
        <v>27.937420859137131</v>
      </c>
      <c r="N69">
        <v>35.983418431875876</v>
      </c>
      <c r="O69">
        <v>0</v>
      </c>
      <c r="P69">
        <v>30.712051582370542</v>
      </c>
      <c r="Q69">
        <v>2.012780394918809</v>
      </c>
      <c r="R69">
        <v>12.870565119767472</v>
      </c>
      <c r="S69">
        <v>4.0186375746308691</v>
      </c>
      <c r="T69">
        <v>0</v>
      </c>
      <c r="U69">
        <v>21.52978627979547</v>
      </c>
      <c r="V69">
        <v>4.3936147688605862</v>
      </c>
      <c r="W69">
        <v>10.5762950937438</v>
      </c>
      <c r="X69">
        <v>38.507659509880817</v>
      </c>
      <c r="Y69">
        <v>0</v>
      </c>
      <c r="Z69">
        <v>2.0218273688165307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2.5168337770820286</v>
      </c>
      <c r="AG69">
        <v>12.882232254644123</v>
      </c>
      <c r="AH69">
        <v>5.7283620042788552</v>
      </c>
      <c r="AI69">
        <v>0</v>
      </c>
      <c r="AJ69">
        <v>0</v>
      </c>
      <c r="AK69">
        <v>8.0027888246712582</v>
      </c>
      <c r="AL69">
        <v>0</v>
      </c>
      <c r="AM69">
        <v>4.9290151822166557</v>
      </c>
      <c r="AN69">
        <v>0.77542028146524733</v>
      </c>
      <c r="AO69">
        <v>0</v>
      </c>
      <c r="AP69">
        <v>1.8968862546441243</v>
      </c>
      <c r="AQ69">
        <v>12.555003886453765</v>
      </c>
      <c r="AR69">
        <v>14.815258654978082</v>
      </c>
      <c r="AS69">
        <v>9.8402462713420995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25.347088595319772</v>
      </c>
      <c r="BB69">
        <f t="shared" si="1"/>
        <v>581.04259071855063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341.88357493829625</v>
      </c>
      <c r="M70">
        <v>27.937420859137131</v>
      </c>
      <c r="N70">
        <v>35.983418431875876</v>
      </c>
      <c r="O70">
        <v>0</v>
      </c>
      <c r="P70">
        <v>30.712051582370542</v>
      </c>
      <c r="Q70">
        <v>2.012780394918809</v>
      </c>
      <c r="R70">
        <v>12.870565119767472</v>
      </c>
      <c r="S70">
        <v>4.0186375746308691</v>
      </c>
      <c r="T70">
        <v>0</v>
      </c>
      <c r="U70">
        <v>21.52978627979547</v>
      </c>
      <c r="V70">
        <v>4.3936147688605862</v>
      </c>
      <c r="W70">
        <v>10.5762950937438</v>
      </c>
      <c r="X70">
        <v>38.507659509880817</v>
      </c>
      <c r="Y70">
        <v>0</v>
      </c>
      <c r="Z70">
        <v>2.0218273688165307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2.5168337770820286</v>
      </c>
      <c r="AG70">
        <v>12.882232254644123</v>
      </c>
      <c r="AH70">
        <v>7.2933269286161551</v>
      </c>
      <c r="AI70">
        <v>0</v>
      </c>
      <c r="AJ70">
        <v>0</v>
      </c>
      <c r="AK70">
        <v>8.0027888246712582</v>
      </c>
      <c r="AL70">
        <v>0</v>
      </c>
      <c r="AM70">
        <v>4.9290151822166557</v>
      </c>
      <c r="AN70">
        <v>0.77542028146524733</v>
      </c>
      <c r="AO70">
        <v>0</v>
      </c>
      <c r="AP70">
        <v>1.8968862546441243</v>
      </c>
      <c r="AQ70">
        <v>12.555003886453765</v>
      </c>
      <c r="AR70">
        <v>14.815258654978082</v>
      </c>
      <c r="AS70">
        <v>9.8402462713420995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25.412504129157071</v>
      </c>
      <c r="BB70">
        <f t="shared" si="1"/>
        <v>582.54214010905048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2.0141915570065372</v>
      </c>
      <c r="L71">
        <v>341.88357493829625</v>
      </c>
      <c r="M71">
        <v>27.937420859137131</v>
      </c>
      <c r="N71">
        <v>35.983418431875876</v>
      </c>
      <c r="O71">
        <v>0</v>
      </c>
      <c r="P71">
        <v>30.712051582370542</v>
      </c>
      <c r="Q71">
        <v>2.012780394918809</v>
      </c>
      <c r="R71">
        <v>12.870565119767472</v>
      </c>
      <c r="S71">
        <v>4.0186375746308691</v>
      </c>
      <c r="T71">
        <v>0</v>
      </c>
      <c r="U71">
        <v>21.52978627979547</v>
      </c>
      <c r="V71">
        <v>4.3936147688605862</v>
      </c>
      <c r="W71">
        <v>10.5762950937438</v>
      </c>
      <c r="X71">
        <v>38.507659509880817</v>
      </c>
      <c r="Y71">
        <v>0</v>
      </c>
      <c r="Z71">
        <v>2.0218273688165307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2.5168337770820286</v>
      </c>
      <c r="AG71">
        <v>12.882232254644123</v>
      </c>
      <c r="AH71">
        <v>11.811055908474222</v>
      </c>
      <c r="AI71">
        <v>0</v>
      </c>
      <c r="AJ71">
        <v>0</v>
      </c>
      <c r="AK71">
        <v>8.0027888246712582</v>
      </c>
      <c r="AL71">
        <v>0</v>
      </c>
      <c r="AM71">
        <v>4.9290151822166557</v>
      </c>
      <c r="AN71">
        <v>0.77542028146524733</v>
      </c>
      <c r="AO71">
        <v>0</v>
      </c>
      <c r="AP71">
        <v>0.31614776247130033</v>
      </c>
      <c r="AQ71">
        <v>12.555003886453765</v>
      </c>
      <c r="AR71">
        <v>14.815258654978082</v>
      </c>
      <c r="AS71">
        <v>9.8402462713420995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25.619463538625183</v>
      </c>
      <c r="BB71">
        <f t="shared" si="1"/>
        <v>587.28636274427424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2.0141915570065372</v>
      </c>
      <c r="L72">
        <v>341.88357493829625</v>
      </c>
      <c r="M72">
        <v>27.937420859137131</v>
      </c>
      <c r="N72">
        <v>35.983418431875876</v>
      </c>
      <c r="O72">
        <v>0</v>
      </c>
      <c r="P72">
        <v>30.712051582370542</v>
      </c>
      <c r="Q72">
        <v>2.012780394918809</v>
      </c>
      <c r="R72">
        <v>12.870565119767472</v>
      </c>
      <c r="S72">
        <v>4.0186375746308691</v>
      </c>
      <c r="T72">
        <v>0</v>
      </c>
      <c r="U72">
        <v>21.52978627979547</v>
      </c>
      <c r="V72">
        <v>4.3936147688605862</v>
      </c>
      <c r="W72">
        <v>10.5762950937438</v>
      </c>
      <c r="X72">
        <v>38.507659509880817</v>
      </c>
      <c r="Y72">
        <v>0</v>
      </c>
      <c r="Z72">
        <v>2.0218273688165307</v>
      </c>
      <c r="AA72">
        <v>0</v>
      </c>
      <c r="AB72">
        <v>0</v>
      </c>
      <c r="AC72">
        <v>0</v>
      </c>
      <c r="AD72">
        <v>2.8445860989355043</v>
      </c>
      <c r="AE72">
        <v>0</v>
      </c>
      <c r="AF72">
        <v>2.5168337770820286</v>
      </c>
      <c r="AG72">
        <v>12.882232254644123</v>
      </c>
      <c r="AH72">
        <v>17.71658370590691</v>
      </c>
      <c r="AI72">
        <v>0</v>
      </c>
      <c r="AJ72">
        <v>0</v>
      </c>
      <c r="AK72">
        <v>8.0027888246712582</v>
      </c>
      <c r="AL72">
        <v>0</v>
      </c>
      <c r="AM72">
        <v>4.9290151822166557</v>
      </c>
      <c r="AN72">
        <v>0.77542028146524733</v>
      </c>
      <c r="AO72">
        <v>0</v>
      </c>
      <c r="AP72">
        <v>0.31614776247130033</v>
      </c>
      <c r="AQ72">
        <v>12.555003886453765</v>
      </c>
      <c r="AR72">
        <v>14.815258654978082</v>
      </c>
      <c r="AS72">
        <v>9.8402462713420995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25.985218299493376</v>
      </c>
      <c r="BB72">
        <f t="shared" si="1"/>
        <v>595.67072187977419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2.0141915570065372</v>
      </c>
      <c r="L73">
        <v>341.88357493829625</v>
      </c>
      <c r="M73">
        <v>27.937420859137131</v>
      </c>
      <c r="N73">
        <v>35.983418431875876</v>
      </c>
      <c r="O73">
        <v>0</v>
      </c>
      <c r="P73">
        <v>30.712051582370542</v>
      </c>
      <c r="Q73">
        <v>2.012780394918809</v>
      </c>
      <c r="R73">
        <v>12.870565119767472</v>
      </c>
      <c r="S73">
        <v>4.0186375746308691</v>
      </c>
      <c r="T73">
        <v>0</v>
      </c>
      <c r="U73">
        <v>21.52978627979547</v>
      </c>
      <c r="V73">
        <v>4.3936147688605862</v>
      </c>
      <c r="W73">
        <v>10.5762950937438</v>
      </c>
      <c r="X73">
        <v>38.507659509880817</v>
      </c>
      <c r="Y73">
        <v>0</v>
      </c>
      <c r="Z73">
        <v>4.0436550578167392</v>
      </c>
      <c r="AA73">
        <v>0</v>
      </c>
      <c r="AB73">
        <v>1.0413475610519725</v>
      </c>
      <c r="AC73">
        <v>0</v>
      </c>
      <c r="AD73">
        <v>2.8445860989355043</v>
      </c>
      <c r="AE73">
        <v>0</v>
      </c>
      <c r="AF73">
        <v>2.5168337770820286</v>
      </c>
      <c r="AG73">
        <v>12.882232254644123</v>
      </c>
      <c r="AH73">
        <v>17.71658370590691</v>
      </c>
      <c r="AI73">
        <v>0</v>
      </c>
      <c r="AJ73">
        <v>0</v>
      </c>
      <c r="AK73">
        <v>8.0027888246712582</v>
      </c>
      <c r="AL73">
        <v>0</v>
      </c>
      <c r="AM73">
        <v>4.9290151822166557</v>
      </c>
      <c r="AN73">
        <v>0.77542028146524733</v>
      </c>
      <c r="AO73">
        <v>0</v>
      </c>
      <c r="AP73">
        <v>0.31614776247130033</v>
      </c>
      <c r="AQ73">
        <v>12.555003886453765</v>
      </c>
      <c r="AR73">
        <v>14.815258654978082</v>
      </c>
      <c r="AS73">
        <v>9.8402462713420995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26.113259024945556</v>
      </c>
      <c r="BB73">
        <f t="shared" si="1"/>
        <v>598.60585640437421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2.0141915570065372</v>
      </c>
      <c r="L74">
        <v>341.88357493829625</v>
      </c>
      <c r="M74">
        <v>27.937420859137131</v>
      </c>
      <c r="N74">
        <v>35.983418431875876</v>
      </c>
      <c r="O74">
        <v>0</v>
      </c>
      <c r="P74">
        <v>30.712051582370542</v>
      </c>
      <c r="Q74">
        <v>2.012780394918809</v>
      </c>
      <c r="R74">
        <v>12.870565119767472</v>
      </c>
      <c r="S74">
        <v>4.0186375746308691</v>
      </c>
      <c r="T74">
        <v>0</v>
      </c>
      <c r="U74">
        <v>21.52978627979547</v>
      </c>
      <c r="V74">
        <v>4.3936147688605862</v>
      </c>
      <c r="W74">
        <v>10.5762950937438</v>
      </c>
      <c r="X74">
        <v>38.507659509880817</v>
      </c>
      <c r="Y74">
        <v>0</v>
      </c>
      <c r="Z74">
        <v>4.0436550578167392</v>
      </c>
      <c r="AA74">
        <v>1.169820523481528</v>
      </c>
      <c r="AB74">
        <v>4.0820822025673129</v>
      </c>
      <c r="AC74">
        <v>3.0220231097891879</v>
      </c>
      <c r="AD74">
        <v>2.8445860989355043</v>
      </c>
      <c r="AE74">
        <v>0</v>
      </c>
      <c r="AF74">
        <v>5.0336675541640572</v>
      </c>
      <c r="AG74">
        <v>12.882232254644123</v>
      </c>
      <c r="AH74">
        <v>17.71658370590691</v>
      </c>
      <c r="AI74">
        <v>0</v>
      </c>
      <c r="AJ74">
        <v>0</v>
      </c>
      <c r="AK74">
        <v>8.0027888246712582</v>
      </c>
      <c r="AL74">
        <v>0</v>
      </c>
      <c r="AM74">
        <v>4.9290151822166557</v>
      </c>
      <c r="AN74">
        <v>0.77542028146524733</v>
      </c>
      <c r="AO74">
        <v>0</v>
      </c>
      <c r="AP74">
        <v>0.31614776247130033</v>
      </c>
      <c r="AQ74">
        <v>12.555003886453765</v>
      </c>
      <c r="AR74">
        <v>14.815258654978082</v>
      </c>
      <c r="AS74">
        <v>9.8402462713420995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26.520784448713641</v>
      </c>
      <c r="BB74">
        <f t="shared" si="1"/>
        <v>607.94774303247414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2.0141915570065372</v>
      </c>
      <c r="L75">
        <v>341.88357493829625</v>
      </c>
      <c r="M75">
        <v>27.937420859137131</v>
      </c>
      <c r="N75">
        <v>35.983418431875876</v>
      </c>
      <c r="O75">
        <v>0</v>
      </c>
      <c r="P75">
        <v>30.712051582370542</v>
      </c>
      <c r="Q75">
        <v>2.012780394918809</v>
      </c>
      <c r="R75">
        <v>12.870565119767472</v>
      </c>
      <c r="S75">
        <v>4.0186375746308691</v>
      </c>
      <c r="T75">
        <v>0</v>
      </c>
      <c r="U75">
        <v>21.52978627979547</v>
      </c>
      <c r="V75">
        <v>4.3936147688605862</v>
      </c>
      <c r="W75">
        <v>10.738608370600929</v>
      </c>
      <c r="X75">
        <v>38.507659509880817</v>
      </c>
      <c r="Y75">
        <v>0</v>
      </c>
      <c r="Z75">
        <v>3.3934667084116046</v>
      </c>
      <c r="AA75">
        <v>4.3137130202462943</v>
      </c>
      <c r="AB75">
        <v>8.2308104023168447</v>
      </c>
      <c r="AC75">
        <v>6.0500106188687113</v>
      </c>
      <c r="AD75">
        <v>4.617299624295554</v>
      </c>
      <c r="AE75">
        <v>0</v>
      </c>
      <c r="AF75">
        <v>7.6732737641410971</v>
      </c>
      <c r="AG75">
        <v>12.882232254644123</v>
      </c>
      <c r="AH75">
        <v>20.669347761427677</v>
      </c>
      <c r="AI75">
        <v>0</v>
      </c>
      <c r="AJ75">
        <v>0</v>
      </c>
      <c r="AK75">
        <v>8.0027888246712582</v>
      </c>
      <c r="AL75">
        <v>0</v>
      </c>
      <c r="AM75">
        <v>4.9290151822166557</v>
      </c>
      <c r="AN75">
        <v>0.77542028146524733</v>
      </c>
      <c r="AO75">
        <v>0</v>
      </c>
      <c r="AP75">
        <v>0.31614776247130033</v>
      </c>
      <c r="AQ75">
        <v>11.252126206637444</v>
      </c>
      <c r="AR75">
        <v>14.815258654978082</v>
      </c>
      <c r="AS75">
        <v>9.8402462713420995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27.185192909116491</v>
      </c>
      <c r="BB75">
        <f t="shared" si="1"/>
        <v>623.17827381615859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2.0141915570065372</v>
      </c>
      <c r="L76">
        <v>341.88357493829625</v>
      </c>
      <c r="M76">
        <v>27.937420859137131</v>
      </c>
      <c r="N76">
        <v>35.983418431875876</v>
      </c>
      <c r="O76">
        <v>0</v>
      </c>
      <c r="P76">
        <v>30.712051582370542</v>
      </c>
      <c r="Q76">
        <v>2.012780394918809</v>
      </c>
      <c r="R76">
        <v>12.870565119767472</v>
      </c>
      <c r="S76">
        <v>4.0186375746308691</v>
      </c>
      <c r="T76">
        <v>0</v>
      </c>
      <c r="U76">
        <v>21.52978627979547</v>
      </c>
      <c r="V76">
        <v>4.3936147688605862</v>
      </c>
      <c r="W76">
        <v>10.738608370600929</v>
      </c>
      <c r="X76">
        <v>38.507659509880817</v>
      </c>
      <c r="Y76">
        <v>0</v>
      </c>
      <c r="Z76">
        <v>4.0436550578167392</v>
      </c>
      <c r="AA76">
        <v>8.651797781673972</v>
      </c>
      <c r="AB76">
        <v>12.346215759236069</v>
      </c>
      <c r="AC76">
        <v>9.0752150753496128</v>
      </c>
      <c r="AD76">
        <v>8.5337586098935496</v>
      </c>
      <c r="AE76">
        <v>0</v>
      </c>
      <c r="AF76">
        <v>10.74258364600292</v>
      </c>
      <c r="AG76">
        <v>12.882232254644123</v>
      </c>
      <c r="AH76">
        <v>29.173308028073471</v>
      </c>
      <c r="AI76">
        <v>0</v>
      </c>
      <c r="AJ76">
        <v>0</v>
      </c>
      <c r="AK76">
        <v>8.0027888246712582</v>
      </c>
      <c r="AL76">
        <v>0</v>
      </c>
      <c r="AM76">
        <v>4.9290151822166557</v>
      </c>
      <c r="AN76">
        <v>0.77542028146524733</v>
      </c>
      <c r="AO76">
        <v>0</v>
      </c>
      <c r="AP76">
        <v>0.31614776247130033</v>
      </c>
      <c r="AQ76">
        <v>12.555003886453765</v>
      </c>
      <c r="AR76">
        <v>14.815258654978082</v>
      </c>
      <c r="AS76">
        <v>9.8402462713420995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28.394111180171368</v>
      </c>
      <c r="BB76">
        <f t="shared" si="1"/>
        <v>650.89084528325873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2.0141915570065372</v>
      </c>
      <c r="L77">
        <v>341.88357493829625</v>
      </c>
      <c r="M77">
        <v>27.937420859137131</v>
      </c>
      <c r="N77">
        <v>35.983418431875876</v>
      </c>
      <c r="O77">
        <v>0</v>
      </c>
      <c r="P77">
        <v>30.712051582370542</v>
      </c>
      <c r="Q77">
        <v>2.012780394918809</v>
      </c>
      <c r="R77">
        <v>12.870565119767472</v>
      </c>
      <c r="S77">
        <v>4.0186375746308691</v>
      </c>
      <c r="T77">
        <v>0</v>
      </c>
      <c r="U77">
        <v>21.52978627979547</v>
      </c>
      <c r="V77">
        <v>4.3936147688605862</v>
      </c>
      <c r="W77">
        <v>10.738608370600929</v>
      </c>
      <c r="X77">
        <v>38.507659509880817</v>
      </c>
      <c r="Y77">
        <v>0</v>
      </c>
      <c r="Z77">
        <v>4.0436550578167392</v>
      </c>
      <c r="AA77">
        <v>8.651797781673972</v>
      </c>
      <c r="AB77">
        <v>12.346215759236069</v>
      </c>
      <c r="AC77">
        <v>9.0752150753496128</v>
      </c>
      <c r="AD77">
        <v>8.5337586098935496</v>
      </c>
      <c r="AE77">
        <v>0</v>
      </c>
      <c r="AF77">
        <v>10.74258364600292</v>
      </c>
      <c r="AG77">
        <v>12.882232254644123</v>
      </c>
      <c r="AH77">
        <v>36.466634956689624</v>
      </c>
      <c r="AI77">
        <v>0</v>
      </c>
      <c r="AJ77">
        <v>0</v>
      </c>
      <c r="AK77">
        <v>8.0027888246712582</v>
      </c>
      <c r="AL77">
        <v>0</v>
      </c>
      <c r="AM77">
        <v>4.9290151822166557</v>
      </c>
      <c r="AN77">
        <v>0.77542028146524733</v>
      </c>
      <c r="AO77">
        <v>0</v>
      </c>
      <c r="AP77">
        <v>1.3831461006053016</v>
      </c>
      <c r="AQ77">
        <v>12.555003886453765</v>
      </c>
      <c r="AR77">
        <v>14.815258654978082</v>
      </c>
      <c r="AS77">
        <v>9.8402462713420995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28.743572776321525</v>
      </c>
      <c r="BB77">
        <f t="shared" si="1"/>
        <v>658.9017089538587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2.0141915570065372</v>
      </c>
      <c r="L78">
        <v>341.88357493829625</v>
      </c>
      <c r="M78">
        <v>27.937420859137131</v>
      </c>
      <c r="N78">
        <v>35.983418431875876</v>
      </c>
      <c r="O78">
        <v>0</v>
      </c>
      <c r="P78">
        <v>30.712051582370542</v>
      </c>
      <c r="Q78">
        <v>2.012780394918809</v>
      </c>
      <c r="R78">
        <v>12.870565119767472</v>
      </c>
      <c r="S78">
        <v>4.0186375746308691</v>
      </c>
      <c r="T78">
        <v>0</v>
      </c>
      <c r="U78">
        <v>21.52978627979547</v>
      </c>
      <c r="V78">
        <v>4.3936147688605862</v>
      </c>
      <c r="W78">
        <v>10.738608370600929</v>
      </c>
      <c r="X78">
        <v>38.507659509880817</v>
      </c>
      <c r="Y78">
        <v>0</v>
      </c>
      <c r="Z78">
        <v>4.0436550578167392</v>
      </c>
      <c r="AA78">
        <v>8.6683701686495507</v>
      </c>
      <c r="AB78">
        <v>12.346215759236069</v>
      </c>
      <c r="AC78">
        <v>9.0752150753496128</v>
      </c>
      <c r="AD78">
        <v>8.5337586098935496</v>
      </c>
      <c r="AE78">
        <v>0</v>
      </c>
      <c r="AF78">
        <v>10.74258364600292</v>
      </c>
      <c r="AG78">
        <v>12.882232254644123</v>
      </c>
      <c r="AH78">
        <v>36.466634956689624</v>
      </c>
      <c r="AI78">
        <v>0</v>
      </c>
      <c r="AJ78">
        <v>0</v>
      </c>
      <c r="AK78">
        <v>8.0027888246712582</v>
      </c>
      <c r="AL78">
        <v>0</v>
      </c>
      <c r="AM78">
        <v>4.9290151822166557</v>
      </c>
      <c r="AN78">
        <v>0.77542028146524733</v>
      </c>
      <c r="AO78">
        <v>0</v>
      </c>
      <c r="AP78">
        <v>1.3831461006053016</v>
      </c>
      <c r="AQ78">
        <v>12.555003886453765</v>
      </c>
      <c r="AR78">
        <v>14.815258654978082</v>
      </c>
      <c r="AS78">
        <v>9.8402462713420995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28.744265502097104</v>
      </c>
      <c r="BB78">
        <f t="shared" si="1"/>
        <v>658.91758861505878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2.0141915570065372</v>
      </c>
      <c r="L79">
        <v>341.88357493829625</v>
      </c>
      <c r="M79">
        <v>27.937420859137131</v>
      </c>
      <c r="N79">
        <v>35.983418431875876</v>
      </c>
      <c r="O79">
        <v>0</v>
      </c>
      <c r="P79">
        <v>30.712051582370542</v>
      </c>
      <c r="Q79">
        <v>2.012780394918809</v>
      </c>
      <c r="R79">
        <v>12.870565119767472</v>
      </c>
      <c r="S79">
        <v>4.0186375746308691</v>
      </c>
      <c r="T79">
        <v>0</v>
      </c>
      <c r="U79">
        <v>21.52978627979547</v>
      </c>
      <c r="V79">
        <v>4.3936147688605862</v>
      </c>
      <c r="W79">
        <v>10.738608370600929</v>
      </c>
      <c r="X79">
        <v>38.507659509880817</v>
      </c>
      <c r="Y79">
        <v>0</v>
      </c>
      <c r="Z79">
        <v>4.0436550578167392</v>
      </c>
      <c r="AA79">
        <v>8.6683701686495507</v>
      </c>
      <c r="AB79">
        <v>12.346215759236069</v>
      </c>
      <c r="AC79">
        <v>9.0752150753496128</v>
      </c>
      <c r="AD79">
        <v>8.5337586098935496</v>
      </c>
      <c r="AE79">
        <v>0</v>
      </c>
      <c r="AF79">
        <v>10.74258364600292</v>
      </c>
      <c r="AG79">
        <v>12.882232254644123</v>
      </c>
      <c r="AH79">
        <v>36.466634956689624</v>
      </c>
      <c r="AI79">
        <v>0</v>
      </c>
      <c r="AJ79">
        <v>0</v>
      </c>
      <c r="AK79">
        <v>8.0027888246712582</v>
      </c>
      <c r="AL79">
        <v>0</v>
      </c>
      <c r="AM79">
        <v>4.9290151822166557</v>
      </c>
      <c r="AN79">
        <v>0.77542028146524733</v>
      </c>
      <c r="AO79">
        <v>0</v>
      </c>
      <c r="AP79">
        <v>1.3831461006053016</v>
      </c>
      <c r="AQ79">
        <v>12.555003886453765</v>
      </c>
      <c r="AR79">
        <v>14.815258654978082</v>
      </c>
      <c r="AS79">
        <v>9.8402462713420995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28.744265502097104</v>
      </c>
      <c r="BB79">
        <f t="shared" si="1"/>
        <v>658.91758861505878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2.0141915570065372</v>
      </c>
      <c r="L80">
        <v>341.88357493829625</v>
      </c>
      <c r="M80">
        <v>27.937420859137131</v>
      </c>
      <c r="N80">
        <v>35.983418431875876</v>
      </c>
      <c r="O80">
        <v>0</v>
      </c>
      <c r="P80">
        <v>30.712051582370542</v>
      </c>
      <c r="Q80">
        <v>2.012780394918809</v>
      </c>
      <c r="R80">
        <v>12.870565119767472</v>
      </c>
      <c r="S80">
        <v>4.0186375746308691</v>
      </c>
      <c r="T80">
        <v>0</v>
      </c>
      <c r="U80">
        <v>21.52978627979547</v>
      </c>
      <c r="V80">
        <v>4.3936147688605862</v>
      </c>
      <c r="W80">
        <v>10.738608370600929</v>
      </c>
      <c r="X80">
        <v>38.507659509880817</v>
      </c>
      <c r="Y80">
        <v>0</v>
      </c>
      <c r="Z80">
        <v>4.0436550578167392</v>
      </c>
      <c r="AA80">
        <v>8.6683701686495507</v>
      </c>
      <c r="AB80">
        <v>12.346215759236069</v>
      </c>
      <c r="AC80">
        <v>9.0752150753496128</v>
      </c>
      <c r="AD80">
        <v>5.6891725109580458</v>
      </c>
      <c r="AE80">
        <v>0</v>
      </c>
      <c r="AF80">
        <v>10.74258364600292</v>
      </c>
      <c r="AG80">
        <v>12.882232254644123</v>
      </c>
      <c r="AH80">
        <v>36.466634956689624</v>
      </c>
      <c r="AI80">
        <v>0</v>
      </c>
      <c r="AJ80">
        <v>0</v>
      </c>
      <c r="AK80">
        <v>8.0027888246712582</v>
      </c>
      <c r="AL80">
        <v>0</v>
      </c>
      <c r="AM80">
        <v>4.9290151822166557</v>
      </c>
      <c r="AN80">
        <v>0.77542028146524733</v>
      </c>
      <c r="AO80">
        <v>0</v>
      </c>
      <c r="AP80">
        <v>1.3831461006053016</v>
      </c>
      <c r="AQ80">
        <v>12.555003886453765</v>
      </c>
      <c r="AR80">
        <v>14.815258654978082</v>
      </c>
      <c r="AS80">
        <v>9.8402462713420995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28.625361803161606</v>
      </c>
      <c r="BB80">
        <f t="shared" si="1"/>
        <v>656.19190621505879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2.0141915570065372</v>
      </c>
      <c r="L81">
        <v>341.88357493829625</v>
      </c>
      <c r="M81">
        <v>27.937420859137131</v>
      </c>
      <c r="N81">
        <v>35.983418431875876</v>
      </c>
      <c r="O81">
        <v>0</v>
      </c>
      <c r="P81">
        <v>30.712051582370542</v>
      </c>
      <c r="Q81">
        <v>2.012780394918809</v>
      </c>
      <c r="R81">
        <v>12.870565119767472</v>
      </c>
      <c r="S81">
        <v>4.0186375746308691</v>
      </c>
      <c r="T81">
        <v>0</v>
      </c>
      <c r="U81">
        <v>21.52978627979547</v>
      </c>
      <c r="V81">
        <v>4.3936147688605862</v>
      </c>
      <c r="W81">
        <v>10.738608370600929</v>
      </c>
      <c r="X81">
        <v>38.507659509880817</v>
      </c>
      <c r="Y81">
        <v>0</v>
      </c>
      <c r="Z81">
        <v>4.0436550578167392</v>
      </c>
      <c r="AA81">
        <v>8.6683701686495507</v>
      </c>
      <c r="AB81">
        <v>8.2308104023168447</v>
      </c>
      <c r="AC81">
        <v>6.0500106188687113</v>
      </c>
      <c r="AD81">
        <v>5.6891725109580458</v>
      </c>
      <c r="AE81">
        <v>0</v>
      </c>
      <c r="AF81">
        <v>7.6732737641410971</v>
      </c>
      <c r="AG81">
        <v>12.882232254644123</v>
      </c>
      <c r="AH81">
        <v>23.622111816948443</v>
      </c>
      <c r="AI81">
        <v>0</v>
      </c>
      <c r="AJ81">
        <v>0</v>
      </c>
      <c r="AK81">
        <v>8.0027888246712582</v>
      </c>
      <c r="AL81">
        <v>0</v>
      </c>
      <c r="AM81">
        <v>4.9290151822166557</v>
      </c>
      <c r="AN81">
        <v>0.77542028146524733</v>
      </c>
      <c r="AO81">
        <v>0</v>
      </c>
      <c r="AP81">
        <v>0.31614776247130033</v>
      </c>
      <c r="AQ81">
        <v>8.2910402321018566</v>
      </c>
      <c r="AR81">
        <v>14.815258654978082</v>
      </c>
      <c r="AS81">
        <v>9.8402462713420995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27.438851881372553</v>
      </c>
      <c r="BB81">
        <f t="shared" si="1"/>
        <v>628.99301130935862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2.0141915570065372</v>
      </c>
      <c r="L82">
        <v>341.88357493829625</v>
      </c>
      <c r="M82">
        <v>27.937420859137131</v>
      </c>
      <c r="N82">
        <v>35.983418431875876</v>
      </c>
      <c r="O82">
        <v>0</v>
      </c>
      <c r="P82">
        <v>30.712051582370542</v>
      </c>
      <c r="Q82">
        <v>2.012780394918809</v>
      </c>
      <c r="R82">
        <v>12.870565119767472</v>
      </c>
      <c r="S82">
        <v>4.0186375746308691</v>
      </c>
      <c r="T82">
        <v>0</v>
      </c>
      <c r="U82">
        <v>21.52978627979547</v>
      </c>
      <c r="V82">
        <v>4.3936147688605862</v>
      </c>
      <c r="W82">
        <v>10.738608370600929</v>
      </c>
      <c r="X82">
        <v>38.507659509880817</v>
      </c>
      <c r="Y82">
        <v>0</v>
      </c>
      <c r="Z82">
        <v>4.0436550578167392</v>
      </c>
      <c r="AA82">
        <v>8.651797781673972</v>
      </c>
      <c r="AB82">
        <v>8.2308104023168447</v>
      </c>
      <c r="AC82">
        <v>3.0220231097891879</v>
      </c>
      <c r="AD82">
        <v>5.6891725109580458</v>
      </c>
      <c r="AE82">
        <v>0</v>
      </c>
      <c r="AF82">
        <v>7.6732737641410971</v>
      </c>
      <c r="AG82">
        <v>12.882232254644123</v>
      </c>
      <c r="AH82">
        <v>17.71658370590691</v>
      </c>
      <c r="AI82">
        <v>0</v>
      </c>
      <c r="AJ82">
        <v>0</v>
      </c>
      <c r="AK82">
        <v>8.0027888246712582</v>
      </c>
      <c r="AL82">
        <v>0</v>
      </c>
      <c r="AM82">
        <v>4.9290151822166557</v>
      </c>
      <c r="AN82">
        <v>0.77542028146524733</v>
      </c>
      <c r="AO82">
        <v>0</v>
      </c>
      <c r="AP82">
        <v>0.31614776247130033</v>
      </c>
      <c r="AQ82">
        <v>5.4878791822166564</v>
      </c>
      <c r="AR82">
        <v>14.815258654978082</v>
      </c>
      <c r="AS82">
        <v>9.8402462713420995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26.947566070790717</v>
      </c>
      <c r="BB82">
        <f t="shared" si="1"/>
        <v>617.73104806295873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2.0141915570065372</v>
      </c>
      <c r="L83">
        <v>341.88357493829625</v>
      </c>
      <c r="M83">
        <v>27.937420859137131</v>
      </c>
      <c r="N83">
        <v>35.983418431875876</v>
      </c>
      <c r="O83">
        <v>0</v>
      </c>
      <c r="P83">
        <v>30.712051582370542</v>
      </c>
      <c r="Q83">
        <v>2.012780394918809</v>
      </c>
      <c r="R83">
        <v>12.870565119767472</v>
      </c>
      <c r="S83">
        <v>4.0186375746308691</v>
      </c>
      <c r="T83">
        <v>0</v>
      </c>
      <c r="U83">
        <v>21.52978627979547</v>
      </c>
      <c r="V83">
        <v>4.3936147688605862</v>
      </c>
      <c r="W83">
        <v>10.738608370600929</v>
      </c>
      <c r="X83">
        <v>38.507659509880817</v>
      </c>
      <c r="Y83">
        <v>0</v>
      </c>
      <c r="Z83">
        <v>4.0436550578167392</v>
      </c>
      <c r="AA83">
        <v>4.3137130202462943</v>
      </c>
      <c r="AB83">
        <v>4.0820822025673129</v>
      </c>
      <c r="AC83">
        <v>0</v>
      </c>
      <c r="AD83">
        <v>5.6891725109580458</v>
      </c>
      <c r="AE83">
        <v>0</v>
      </c>
      <c r="AF83">
        <v>7.6732737641410971</v>
      </c>
      <c r="AG83">
        <v>12.882232254644123</v>
      </c>
      <c r="AH83">
        <v>11.811055908474222</v>
      </c>
      <c r="AI83">
        <v>0</v>
      </c>
      <c r="AJ83">
        <v>0</v>
      </c>
      <c r="AK83">
        <v>8.0027888246712582</v>
      </c>
      <c r="AL83">
        <v>0</v>
      </c>
      <c r="AM83">
        <v>4.9290151822166557</v>
      </c>
      <c r="AN83">
        <v>0.77542028146524733</v>
      </c>
      <c r="AO83">
        <v>0</v>
      </c>
      <c r="AP83">
        <v>0.31614776247130033</v>
      </c>
      <c r="AQ83">
        <v>0</v>
      </c>
      <c r="AR83">
        <v>14.815258654978082</v>
      </c>
      <c r="AS83">
        <v>9.8402462713420995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25.990252311274979</v>
      </c>
      <c r="BB83">
        <f t="shared" si="1"/>
        <v>595.78611877185881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2.0141915570065372</v>
      </c>
      <c r="L84">
        <v>341.88357493829625</v>
      </c>
      <c r="M84">
        <v>27.937420859137131</v>
      </c>
      <c r="N84">
        <v>35.983418431875876</v>
      </c>
      <c r="O84">
        <v>0</v>
      </c>
      <c r="P84">
        <v>30.712051582370542</v>
      </c>
      <c r="Q84">
        <v>2.012780394918809</v>
      </c>
      <c r="R84">
        <v>12.870565119767472</v>
      </c>
      <c r="S84">
        <v>4.0186375746308691</v>
      </c>
      <c r="T84">
        <v>0</v>
      </c>
      <c r="U84">
        <v>21.52978627979547</v>
      </c>
      <c r="V84">
        <v>4.3936147688605862</v>
      </c>
      <c r="W84">
        <v>10.738608370600929</v>
      </c>
      <c r="X84">
        <v>38.507659509880817</v>
      </c>
      <c r="Y84">
        <v>0</v>
      </c>
      <c r="Z84">
        <v>4.0436550578167392</v>
      </c>
      <c r="AA84">
        <v>1.169820523481528</v>
      </c>
      <c r="AB84">
        <v>4.0820822025673129</v>
      </c>
      <c r="AC84">
        <v>0</v>
      </c>
      <c r="AD84">
        <v>2.8445860989355043</v>
      </c>
      <c r="AE84">
        <v>0</v>
      </c>
      <c r="AF84">
        <v>7.6732737641410971</v>
      </c>
      <c r="AG84">
        <v>12.882232254644123</v>
      </c>
      <c r="AH84">
        <v>9.3307341771029009</v>
      </c>
      <c r="AI84">
        <v>0</v>
      </c>
      <c r="AJ84">
        <v>0</v>
      </c>
      <c r="AK84">
        <v>8.0027888246712582</v>
      </c>
      <c r="AL84">
        <v>0</v>
      </c>
      <c r="AM84">
        <v>4.9290151822166557</v>
      </c>
      <c r="AN84">
        <v>0.77542028146524733</v>
      </c>
      <c r="AO84">
        <v>0</v>
      </c>
      <c r="AP84">
        <v>0.31614776247130033</v>
      </c>
      <c r="AQ84">
        <v>0</v>
      </c>
      <c r="AR84">
        <v>14.815258654978082</v>
      </c>
      <c r="AS84">
        <v>9.8402462713420995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25.636256444516349</v>
      </c>
      <c r="BB84">
        <f t="shared" si="1"/>
        <v>587.6713139984588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2.0141915570065372</v>
      </c>
      <c r="L85">
        <v>341.88357493829625</v>
      </c>
      <c r="M85">
        <v>27.937420859137131</v>
      </c>
      <c r="N85">
        <v>35.983418431875876</v>
      </c>
      <c r="O85">
        <v>0</v>
      </c>
      <c r="P85">
        <v>30.712051582370542</v>
      </c>
      <c r="Q85">
        <v>2.012780394918809</v>
      </c>
      <c r="R85">
        <v>12.870565119767472</v>
      </c>
      <c r="S85">
        <v>4.0186375746308691</v>
      </c>
      <c r="T85">
        <v>0</v>
      </c>
      <c r="U85">
        <v>21.52978627979547</v>
      </c>
      <c r="V85">
        <v>4.3936147688605862</v>
      </c>
      <c r="W85">
        <v>10.738608370600929</v>
      </c>
      <c r="X85">
        <v>38.507659509880817</v>
      </c>
      <c r="Y85">
        <v>0</v>
      </c>
      <c r="Z85">
        <v>2.0218273688165307</v>
      </c>
      <c r="AA85">
        <v>0</v>
      </c>
      <c r="AB85">
        <v>4.0820822025673129</v>
      </c>
      <c r="AC85">
        <v>0</v>
      </c>
      <c r="AD85">
        <v>2.8445860989355043</v>
      </c>
      <c r="AE85">
        <v>0</v>
      </c>
      <c r="AF85">
        <v>7.6732737641410971</v>
      </c>
      <c r="AG85">
        <v>12.882232254644123</v>
      </c>
      <c r="AH85">
        <v>5.9055277974326854</v>
      </c>
      <c r="AI85">
        <v>0</v>
      </c>
      <c r="AJ85">
        <v>0</v>
      </c>
      <c r="AK85">
        <v>8.0027888246712582</v>
      </c>
      <c r="AL85">
        <v>0</v>
      </c>
      <c r="AM85">
        <v>4.9290151822166557</v>
      </c>
      <c r="AN85">
        <v>0.77542028146524733</v>
      </c>
      <c r="AO85">
        <v>0</v>
      </c>
      <c r="AP85">
        <v>0.31614776247130033</v>
      </c>
      <c r="AQ85">
        <v>0</v>
      </c>
      <c r="AR85">
        <v>14.815258654978082</v>
      </c>
      <c r="AS85">
        <v>9.8402462713420995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25.359671922564402</v>
      </c>
      <c r="BB85">
        <f t="shared" si="1"/>
        <v>581.33104392825862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2.0141915570065372</v>
      </c>
      <c r="L86">
        <v>341.88357493829625</v>
      </c>
      <c r="M86">
        <v>27.937420859137131</v>
      </c>
      <c r="N86">
        <v>35.983418431875876</v>
      </c>
      <c r="O86">
        <v>0</v>
      </c>
      <c r="P86">
        <v>30.712051582370542</v>
      </c>
      <c r="Q86">
        <v>2.012780394918809</v>
      </c>
      <c r="R86">
        <v>12.870565119767472</v>
      </c>
      <c r="S86">
        <v>4.0186375746308691</v>
      </c>
      <c r="T86">
        <v>0</v>
      </c>
      <c r="U86">
        <v>21.52978627979547</v>
      </c>
      <c r="V86">
        <v>4.3936147688605862</v>
      </c>
      <c r="W86">
        <v>10.738608370600929</v>
      </c>
      <c r="X86">
        <v>38.507659509880817</v>
      </c>
      <c r="Y86">
        <v>0</v>
      </c>
      <c r="Z86">
        <v>2.0218273688165307</v>
      </c>
      <c r="AA86">
        <v>0</v>
      </c>
      <c r="AB86">
        <v>4.0820822025673129</v>
      </c>
      <c r="AC86">
        <v>0</v>
      </c>
      <c r="AD86">
        <v>2.8445860989355043</v>
      </c>
      <c r="AE86">
        <v>0</v>
      </c>
      <c r="AF86">
        <v>7.6732737641410971</v>
      </c>
      <c r="AG86">
        <v>12.882232254644123</v>
      </c>
      <c r="AH86">
        <v>0</v>
      </c>
      <c r="AI86">
        <v>0</v>
      </c>
      <c r="AJ86">
        <v>0</v>
      </c>
      <c r="AK86">
        <v>8.0027888246712582</v>
      </c>
      <c r="AL86">
        <v>0</v>
      </c>
      <c r="AM86">
        <v>4.9290151822166557</v>
      </c>
      <c r="AN86">
        <v>0.77542028146524733</v>
      </c>
      <c r="AO86">
        <v>0</v>
      </c>
      <c r="AP86">
        <v>0.31614776247130033</v>
      </c>
      <c r="AQ86">
        <v>0</v>
      </c>
      <c r="AR86">
        <v>14.815258654978082</v>
      </c>
      <c r="AS86">
        <v>9.8402462713420995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25.112820860631714</v>
      </c>
      <c r="BB86">
        <f t="shared" si="1"/>
        <v>575.67236719275866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2.0141915570065372</v>
      </c>
      <c r="L87">
        <v>341.88357493829625</v>
      </c>
      <c r="M87">
        <v>27.937420859137131</v>
      </c>
      <c r="N87">
        <v>35.983418431875876</v>
      </c>
      <c r="O87">
        <v>0</v>
      </c>
      <c r="P87">
        <v>30.712051582370542</v>
      </c>
      <c r="Q87">
        <v>2.012780394918809</v>
      </c>
      <c r="R87">
        <v>12.870565119767472</v>
      </c>
      <c r="S87">
        <v>4.0186375746308691</v>
      </c>
      <c r="T87">
        <v>0</v>
      </c>
      <c r="U87">
        <v>21.52978627979547</v>
      </c>
      <c r="V87">
        <v>4.3936147688605862</v>
      </c>
      <c r="W87">
        <v>10.738608370600929</v>
      </c>
      <c r="X87">
        <v>38.507659509880817</v>
      </c>
      <c r="Y87">
        <v>0</v>
      </c>
      <c r="Z87">
        <v>2.0218273688165307</v>
      </c>
      <c r="AA87">
        <v>0</v>
      </c>
      <c r="AB87">
        <v>4.0820822025673129</v>
      </c>
      <c r="AC87">
        <v>0</v>
      </c>
      <c r="AD87">
        <v>0</v>
      </c>
      <c r="AE87">
        <v>0</v>
      </c>
      <c r="AF87">
        <v>7.6732737641410971</v>
      </c>
      <c r="AG87">
        <v>12.882232254644123</v>
      </c>
      <c r="AH87">
        <v>0</v>
      </c>
      <c r="AI87">
        <v>0</v>
      </c>
      <c r="AJ87">
        <v>0</v>
      </c>
      <c r="AK87">
        <v>8.0027888246712582</v>
      </c>
      <c r="AL87">
        <v>0</v>
      </c>
      <c r="AM87">
        <v>4.9290151822166557</v>
      </c>
      <c r="AN87">
        <v>0.77542028146524733</v>
      </c>
      <c r="AO87">
        <v>0</v>
      </c>
      <c r="AP87">
        <v>0.31614776247130033</v>
      </c>
      <c r="AQ87">
        <v>0</v>
      </c>
      <c r="AR87">
        <v>14.815258654978082</v>
      </c>
      <c r="AS87">
        <v>9.8402462713420995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24.99391716169621</v>
      </c>
      <c r="BB87">
        <f t="shared" si="1"/>
        <v>572.94668479275867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2.0141915570065372</v>
      </c>
      <c r="L88">
        <v>341.88357493829625</v>
      </c>
      <c r="M88">
        <v>27.937420859137131</v>
      </c>
      <c r="N88">
        <v>35.983418431875876</v>
      </c>
      <c r="O88">
        <v>0</v>
      </c>
      <c r="P88">
        <v>30.712051582370542</v>
      </c>
      <c r="Q88">
        <v>2.012780394918809</v>
      </c>
      <c r="R88">
        <v>12.870565119767472</v>
      </c>
      <c r="S88">
        <v>4.0186375746308691</v>
      </c>
      <c r="T88">
        <v>0</v>
      </c>
      <c r="U88">
        <v>21.52978627979547</v>
      </c>
      <c r="V88">
        <v>4.3936147688605862</v>
      </c>
      <c r="W88">
        <v>10.738608370600929</v>
      </c>
      <c r="X88">
        <v>38.507659509880817</v>
      </c>
      <c r="Y88">
        <v>0</v>
      </c>
      <c r="Z88">
        <v>0.33934667084116044</v>
      </c>
      <c r="AA88">
        <v>0</v>
      </c>
      <c r="AB88">
        <v>4.0820822025673129</v>
      </c>
      <c r="AC88">
        <v>0</v>
      </c>
      <c r="AD88">
        <v>0</v>
      </c>
      <c r="AE88">
        <v>0</v>
      </c>
      <c r="AF88">
        <v>7.6732737641410971</v>
      </c>
      <c r="AG88">
        <v>12.882232254644123</v>
      </c>
      <c r="AH88">
        <v>0</v>
      </c>
      <c r="AI88">
        <v>0</v>
      </c>
      <c r="AJ88">
        <v>0</v>
      </c>
      <c r="AK88">
        <v>8.0027888246712582</v>
      </c>
      <c r="AL88">
        <v>0</v>
      </c>
      <c r="AM88">
        <v>4.9290151822166557</v>
      </c>
      <c r="AN88">
        <v>0.77542028146524733</v>
      </c>
      <c r="AO88">
        <v>0</v>
      </c>
      <c r="AP88">
        <v>0.31614776247130033</v>
      </c>
      <c r="AQ88">
        <v>0</v>
      </c>
      <c r="AR88">
        <v>14.815258654978082</v>
      </c>
      <c r="AS88">
        <v>9.8402462713420995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24.923589468520838</v>
      </c>
      <c r="BB88">
        <f t="shared" si="1"/>
        <v>571.33453178795867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2.0141915570065372</v>
      </c>
      <c r="L89">
        <v>341.88357493829625</v>
      </c>
      <c r="M89">
        <v>27.937420859137131</v>
      </c>
      <c r="N89">
        <v>35.983418431875876</v>
      </c>
      <c r="O89">
        <v>0</v>
      </c>
      <c r="P89">
        <v>30.712051582370542</v>
      </c>
      <c r="Q89">
        <v>2.012780394918809</v>
      </c>
      <c r="R89">
        <v>12.870565119767472</v>
      </c>
      <c r="S89">
        <v>4.0186375746308691</v>
      </c>
      <c r="T89">
        <v>0</v>
      </c>
      <c r="U89">
        <v>21.52978627979547</v>
      </c>
      <c r="V89">
        <v>4.3936147688605862</v>
      </c>
      <c r="W89">
        <v>10.738608370600929</v>
      </c>
      <c r="X89">
        <v>38.510861277529436</v>
      </c>
      <c r="Y89">
        <v>0</v>
      </c>
      <c r="Z89">
        <v>0.33934667084116044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7.6732737641410971</v>
      </c>
      <c r="AG89">
        <v>12.882232254644123</v>
      </c>
      <c r="AH89">
        <v>0</v>
      </c>
      <c r="AI89">
        <v>0</v>
      </c>
      <c r="AJ89">
        <v>0</v>
      </c>
      <c r="AK89">
        <v>8.0027888246712582</v>
      </c>
      <c r="AL89">
        <v>0</v>
      </c>
      <c r="AM89">
        <v>4.9290151822166557</v>
      </c>
      <c r="AN89">
        <v>0.77542028146524733</v>
      </c>
      <c r="AO89">
        <v>0</v>
      </c>
      <c r="AP89">
        <v>0.31614776247130033</v>
      </c>
      <c r="AQ89">
        <v>0</v>
      </c>
      <c r="AR89">
        <v>14.815258654978082</v>
      </c>
      <c r="AS89">
        <v>9.8402462713420995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24.753092266341241</v>
      </c>
      <c r="BB89">
        <f t="shared" si="1"/>
        <v>567.42614855521958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2.0141915570065372</v>
      </c>
      <c r="L90">
        <v>341.88357493829625</v>
      </c>
      <c r="M90">
        <v>27.937420859137131</v>
      </c>
      <c r="N90">
        <v>35.983418431875876</v>
      </c>
      <c r="O90">
        <v>0</v>
      </c>
      <c r="P90">
        <v>30.712051582370542</v>
      </c>
      <c r="Q90">
        <v>2.012780394918809</v>
      </c>
      <c r="R90">
        <v>12.870565119767472</v>
      </c>
      <c r="S90">
        <v>4.0186375746308691</v>
      </c>
      <c r="T90">
        <v>0</v>
      </c>
      <c r="U90">
        <v>21.52978627979547</v>
      </c>
      <c r="V90">
        <v>4.3936147688605862</v>
      </c>
      <c r="W90">
        <v>10.738608370600929</v>
      </c>
      <c r="X90">
        <v>38.510861277529436</v>
      </c>
      <c r="Y90">
        <v>0</v>
      </c>
      <c r="Z90">
        <v>2.0218273688165307</v>
      </c>
      <c r="AA90">
        <v>2.1934134815278643</v>
      </c>
      <c r="AB90">
        <v>0</v>
      </c>
      <c r="AC90">
        <v>0</v>
      </c>
      <c r="AD90">
        <v>0</v>
      </c>
      <c r="AE90">
        <v>0</v>
      </c>
      <c r="AF90">
        <v>5.0336675541640572</v>
      </c>
      <c r="AG90">
        <v>12.882232254644123</v>
      </c>
      <c r="AH90">
        <v>0</v>
      </c>
      <c r="AI90">
        <v>1.1925422623669379</v>
      </c>
      <c r="AJ90">
        <v>0</v>
      </c>
      <c r="AK90">
        <v>8.0027888246712582</v>
      </c>
      <c r="AL90">
        <v>0</v>
      </c>
      <c r="AM90">
        <v>4.9290151822166557</v>
      </c>
      <c r="AN90">
        <v>0.77542028146524733</v>
      </c>
      <c r="AO90">
        <v>0</v>
      </c>
      <c r="AP90">
        <v>0.31614776247130033</v>
      </c>
      <c r="AQ90">
        <v>0</v>
      </c>
      <c r="AR90">
        <v>14.815258654978082</v>
      </c>
      <c r="AS90">
        <v>9.8402462713420995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24.854617370034372</v>
      </c>
      <c r="BB90">
        <f t="shared" si="1"/>
        <v>569.75345368341959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2.0141915570065372</v>
      </c>
      <c r="L91">
        <v>341.88357493829625</v>
      </c>
      <c r="M91">
        <v>27.937420859137131</v>
      </c>
      <c r="N91">
        <v>35.983418431875876</v>
      </c>
      <c r="O91">
        <v>0</v>
      </c>
      <c r="P91">
        <v>30.712051582370542</v>
      </c>
      <c r="Q91">
        <v>2.012780394918809</v>
      </c>
      <c r="R91">
        <v>12.870565119767472</v>
      </c>
      <c r="S91">
        <v>4.0192758154959503</v>
      </c>
      <c r="T91">
        <v>0</v>
      </c>
      <c r="U91">
        <v>21.52978627979547</v>
      </c>
      <c r="V91">
        <v>4.3936147688605862</v>
      </c>
      <c r="W91">
        <v>10.738608370600929</v>
      </c>
      <c r="X91">
        <v>37.759429837967886</v>
      </c>
      <c r="Y91">
        <v>0</v>
      </c>
      <c r="Z91">
        <v>4.0436550578167392</v>
      </c>
      <c r="AA91">
        <v>6.3365278355249419</v>
      </c>
      <c r="AB91">
        <v>0</v>
      </c>
      <c r="AC91">
        <v>0</v>
      </c>
      <c r="AD91">
        <v>0</v>
      </c>
      <c r="AE91">
        <v>0</v>
      </c>
      <c r="AF91">
        <v>5.0336675541640572</v>
      </c>
      <c r="AG91">
        <v>12.882232254644123</v>
      </c>
      <c r="AH91">
        <v>0</v>
      </c>
      <c r="AI91">
        <v>5.1676828240450856</v>
      </c>
      <c r="AJ91">
        <v>0</v>
      </c>
      <c r="AK91">
        <v>8.0027888246712582</v>
      </c>
      <c r="AL91">
        <v>0</v>
      </c>
      <c r="AM91">
        <v>4.9290151822166557</v>
      </c>
      <c r="AN91">
        <v>0.77542028146524733</v>
      </c>
      <c r="AO91">
        <v>0</v>
      </c>
      <c r="AP91">
        <v>0.31614776247130033</v>
      </c>
      <c r="AQ91">
        <v>0</v>
      </c>
      <c r="AR91">
        <v>14.815258654978082</v>
      </c>
      <c r="AS91">
        <v>9.8402462713420995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25.247089667204296</v>
      </c>
      <c r="BB91">
        <f t="shared" si="1"/>
        <v>578.75027079222878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2.0141915570065372</v>
      </c>
      <c r="L92">
        <v>341.88357493829625</v>
      </c>
      <c r="M92">
        <v>27.937420859137131</v>
      </c>
      <c r="N92">
        <v>35.983418431875876</v>
      </c>
      <c r="O92">
        <v>0</v>
      </c>
      <c r="P92">
        <v>30.712051582370542</v>
      </c>
      <c r="Q92">
        <v>2.012780394918809</v>
      </c>
      <c r="R92">
        <v>12.870565119767472</v>
      </c>
      <c r="S92">
        <v>4.0186375746308691</v>
      </c>
      <c r="T92">
        <v>0</v>
      </c>
      <c r="U92">
        <v>21.52978627979547</v>
      </c>
      <c r="V92">
        <v>4.3936147688605862</v>
      </c>
      <c r="W92">
        <v>10.738608370600929</v>
      </c>
      <c r="X92">
        <v>37.759429837967886</v>
      </c>
      <c r="Y92">
        <v>0</v>
      </c>
      <c r="Z92">
        <v>4.0436550578167392</v>
      </c>
      <c r="AA92">
        <v>8.6683701686495507</v>
      </c>
      <c r="AB92">
        <v>0</v>
      </c>
      <c r="AC92">
        <v>0</v>
      </c>
      <c r="AD92">
        <v>0</v>
      </c>
      <c r="AE92">
        <v>0</v>
      </c>
      <c r="AF92">
        <v>5.0336675541640572</v>
      </c>
      <c r="AG92">
        <v>12.882232254644123</v>
      </c>
      <c r="AH92">
        <v>0</v>
      </c>
      <c r="AI92">
        <v>5.1676828240450856</v>
      </c>
      <c r="AJ92">
        <v>0</v>
      </c>
      <c r="AK92">
        <v>8.0027888246712582</v>
      </c>
      <c r="AL92">
        <v>0</v>
      </c>
      <c r="AM92">
        <v>4.9290151822166557</v>
      </c>
      <c r="AN92">
        <v>0.77542028146524733</v>
      </c>
      <c r="AO92">
        <v>0</v>
      </c>
      <c r="AP92">
        <v>7.9037020663744517E-2</v>
      </c>
      <c r="AQ92">
        <v>0</v>
      </c>
      <c r="AR92">
        <v>14.815258654978082</v>
      </c>
      <c r="AS92">
        <v>9.8402462713420995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25.334622769253183</v>
      </c>
      <c r="BB92">
        <f t="shared" si="1"/>
        <v>580.75683104063171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2.0141915570065372</v>
      </c>
      <c r="L93">
        <v>341.88357493829625</v>
      </c>
      <c r="M93">
        <v>27.937420859137131</v>
      </c>
      <c r="N93">
        <v>35.983418431875876</v>
      </c>
      <c r="O93">
        <v>0</v>
      </c>
      <c r="P93">
        <v>30.712051582370542</v>
      </c>
      <c r="Q93">
        <v>2.012780394918809</v>
      </c>
      <c r="R93">
        <v>12.870565119767472</v>
      </c>
      <c r="S93">
        <v>4.0186375746308691</v>
      </c>
      <c r="T93">
        <v>0</v>
      </c>
      <c r="U93">
        <v>21.52978627979547</v>
      </c>
      <c r="V93">
        <v>4.3936147688605862</v>
      </c>
      <c r="W93">
        <v>10.738608370600929</v>
      </c>
      <c r="X93">
        <v>37.759429837967886</v>
      </c>
      <c r="Y93">
        <v>0</v>
      </c>
      <c r="Z93">
        <v>4.0436550578167392</v>
      </c>
      <c r="AA93">
        <v>8.6683701686495507</v>
      </c>
      <c r="AB93">
        <v>0</v>
      </c>
      <c r="AC93">
        <v>0</v>
      </c>
      <c r="AD93">
        <v>0</v>
      </c>
      <c r="AE93">
        <v>0</v>
      </c>
      <c r="AF93">
        <v>5.0336675541640572</v>
      </c>
      <c r="AG93">
        <v>12.882232254644123</v>
      </c>
      <c r="AH93">
        <v>0</v>
      </c>
      <c r="AI93">
        <v>5.1676828240450856</v>
      </c>
      <c r="AJ93">
        <v>0</v>
      </c>
      <c r="AK93">
        <v>8.0027888246712582</v>
      </c>
      <c r="AL93">
        <v>0</v>
      </c>
      <c r="AM93">
        <v>4.9290151822166557</v>
      </c>
      <c r="AN93">
        <v>0.77542028146524733</v>
      </c>
      <c r="AO93">
        <v>0</v>
      </c>
      <c r="AP93">
        <v>7.9037020663744517E-2</v>
      </c>
      <c r="AQ93">
        <v>0</v>
      </c>
      <c r="AR93">
        <v>14.815258654978082</v>
      </c>
      <c r="AS93">
        <v>9.8402462713420995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25.334622769253183</v>
      </c>
      <c r="BB93">
        <f t="shared" si="1"/>
        <v>580.75683104063171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2.0141915570065372</v>
      </c>
      <c r="L94">
        <v>341.88357493829625</v>
      </c>
      <c r="M94">
        <v>27.937420859137131</v>
      </c>
      <c r="N94">
        <v>35.983418431875876</v>
      </c>
      <c r="O94">
        <v>0</v>
      </c>
      <c r="P94">
        <v>30.712051582370542</v>
      </c>
      <c r="Q94">
        <v>2.012780394918809</v>
      </c>
      <c r="R94">
        <v>12.870565119767472</v>
      </c>
      <c r="S94">
        <v>4.0186375746308691</v>
      </c>
      <c r="T94">
        <v>0</v>
      </c>
      <c r="U94">
        <v>21.52978627979547</v>
      </c>
      <c r="V94">
        <v>4.3936147688605862</v>
      </c>
      <c r="W94">
        <v>10.738608370600929</v>
      </c>
      <c r="X94">
        <v>37.759429837967886</v>
      </c>
      <c r="Y94">
        <v>0</v>
      </c>
      <c r="Z94">
        <v>4.0436550578167392</v>
      </c>
      <c r="AA94">
        <v>8.6683701686495507</v>
      </c>
      <c r="AB94">
        <v>0</v>
      </c>
      <c r="AC94">
        <v>0</v>
      </c>
      <c r="AD94">
        <v>0</v>
      </c>
      <c r="AE94">
        <v>0</v>
      </c>
      <c r="AF94">
        <v>2.5782201502817776</v>
      </c>
      <c r="AG94">
        <v>12.882232254644123</v>
      </c>
      <c r="AH94">
        <v>0</v>
      </c>
      <c r="AI94">
        <v>5.1676828240450856</v>
      </c>
      <c r="AJ94">
        <v>0</v>
      </c>
      <c r="AK94">
        <v>8.0027888246712582</v>
      </c>
      <c r="AL94">
        <v>0</v>
      </c>
      <c r="AM94">
        <v>4.9290151822166557</v>
      </c>
      <c r="AN94">
        <v>0.77542028146524733</v>
      </c>
      <c r="AO94">
        <v>0</v>
      </c>
      <c r="AP94">
        <v>7.9037020663744517E-2</v>
      </c>
      <c r="AQ94">
        <v>0</v>
      </c>
      <c r="AR94">
        <v>14.815258654978082</v>
      </c>
      <c r="AS94">
        <v>9.8402462713420995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25.231985067770903</v>
      </c>
      <c r="BB94">
        <f t="shared" si="1"/>
        <v>578.40402133823181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2.0141915570065372</v>
      </c>
      <c r="L95">
        <v>341.88357493829625</v>
      </c>
      <c r="M95">
        <v>27.937420859137131</v>
      </c>
      <c r="N95">
        <v>35.983418431875876</v>
      </c>
      <c r="O95">
        <v>0</v>
      </c>
      <c r="P95">
        <v>30.712051582370542</v>
      </c>
      <c r="Q95">
        <v>2.012780394918809</v>
      </c>
      <c r="R95">
        <v>12.870565119767472</v>
      </c>
      <c r="S95">
        <v>4.0186375746308691</v>
      </c>
      <c r="T95">
        <v>0</v>
      </c>
      <c r="U95">
        <v>21.52978627979547</v>
      </c>
      <c r="V95">
        <v>4.3936147688605862</v>
      </c>
      <c r="W95">
        <v>10.738608370600929</v>
      </c>
      <c r="X95">
        <v>37.759429837967886</v>
      </c>
      <c r="Y95">
        <v>0</v>
      </c>
      <c r="Z95">
        <v>2.0218273688165307</v>
      </c>
      <c r="AA95">
        <v>4.3137130202462943</v>
      </c>
      <c r="AB95">
        <v>0</v>
      </c>
      <c r="AC95">
        <v>0</v>
      </c>
      <c r="AD95">
        <v>0</v>
      </c>
      <c r="AE95">
        <v>0</v>
      </c>
      <c r="AF95">
        <v>2.5782201502817776</v>
      </c>
      <c r="AG95">
        <v>12.882232254644123</v>
      </c>
      <c r="AH95">
        <v>0</v>
      </c>
      <c r="AI95">
        <v>5.1676828240450856</v>
      </c>
      <c r="AJ95">
        <v>0</v>
      </c>
      <c r="AK95">
        <v>8.0027888246712582</v>
      </c>
      <c r="AL95">
        <v>0</v>
      </c>
      <c r="AM95">
        <v>3.2843472445209767</v>
      </c>
      <c r="AN95">
        <v>0.77542028146524733</v>
      </c>
      <c r="AO95">
        <v>0</v>
      </c>
      <c r="AP95">
        <v>7.9037020663744517E-2</v>
      </c>
      <c r="AQ95">
        <v>0</v>
      </c>
      <c r="AR95">
        <v>14.815258654978082</v>
      </c>
      <c r="AS95">
        <v>9.8402462713420995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24.896700881771761</v>
      </c>
      <c r="BB95">
        <f t="shared" si="1"/>
        <v>570.71815274913183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2.0141915570065372</v>
      </c>
      <c r="L96">
        <v>341.88357493829625</v>
      </c>
      <c r="M96">
        <v>27.937420859137131</v>
      </c>
      <c r="N96">
        <v>35.983418431875876</v>
      </c>
      <c r="O96">
        <v>0</v>
      </c>
      <c r="P96">
        <v>30.712051582370542</v>
      </c>
      <c r="Q96">
        <v>2.0131849148399312</v>
      </c>
      <c r="R96">
        <v>12.870565119767472</v>
      </c>
      <c r="S96">
        <v>4.019344965345848</v>
      </c>
      <c r="T96">
        <v>0</v>
      </c>
      <c r="U96">
        <v>21.52978627979547</v>
      </c>
      <c r="V96">
        <v>4.3936147688605862</v>
      </c>
      <c r="W96">
        <v>10.738608370600929</v>
      </c>
      <c r="X96">
        <v>37.759429837967886</v>
      </c>
      <c r="Y96">
        <v>0</v>
      </c>
      <c r="Z96">
        <v>2.0218273688165307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2.5782201502817776</v>
      </c>
      <c r="AG96">
        <v>12.882232254644123</v>
      </c>
      <c r="AH96">
        <v>0</v>
      </c>
      <c r="AI96">
        <v>5.1676828240450856</v>
      </c>
      <c r="AJ96">
        <v>0</v>
      </c>
      <c r="AK96">
        <v>8.0027888246712582</v>
      </c>
      <c r="AL96">
        <v>0</v>
      </c>
      <c r="AM96">
        <v>3.2843472445209767</v>
      </c>
      <c r="AN96">
        <v>0.77542028146524733</v>
      </c>
      <c r="AO96">
        <v>0</v>
      </c>
      <c r="AP96">
        <v>7.9037020663744517E-2</v>
      </c>
      <c r="AQ96">
        <v>0</v>
      </c>
      <c r="AR96">
        <v>14.815258654978082</v>
      </c>
      <c r="AS96">
        <v>9.8402462713420995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24.716434155390051</v>
      </c>
      <c r="BB96">
        <f t="shared" si="1"/>
        <v>566.58581836590326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2.0141915570065372</v>
      </c>
      <c r="L97">
        <v>341.88357493829625</v>
      </c>
      <c r="M97">
        <v>27.937420859137131</v>
      </c>
      <c r="N97">
        <v>35.983418431875876</v>
      </c>
      <c r="O97">
        <v>0</v>
      </c>
      <c r="P97">
        <v>30.712051582370542</v>
      </c>
      <c r="Q97">
        <v>2.0131849148399312</v>
      </c>
      <c r="R97">
        <v>12.870565119767472</v>
      </c>
      <c r="S97">
        <v>4.019344965345848</v>
      </c>
      <c r="T97">
        <v>0</v>
      </c>
      <c r="U97">
        <v>21.52978627979547</v>
      </c>
      <c r="V97">
        <v>4.3936147688605862</v>
      </c>
      <c r="W97">
        <v>10.738608370600929</v>
      </c>
      <c r="X97">
        <v>37.759429837967886</v>
      </c>
      <c r="Y97">
        <v>0</v>
      </c>
      <c r="Z97">
        <v>2.0218273688165307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2.5782201502817776</v>
      </c>
      <c r="AG97">
        <v>12.882232254644123</v>
      </c>
      <c r="AH97">
        <v>0</v>
      </c>
      <c r="AI97">
        <v>1.1925422623669379</v>
      </c>
      <c r="AJ97">
        <v>0</v>
      </c>
      <c r="AK97">
        <v>8.0027888246712582</v>
      </c>
      <c r="AL97">
        <v>0</v>
      </c>
      <c r="AM97">
        <v>3.2843472445209767</v>
      </c>
      <c r="AN97">
        <v>0.77542028146524733</v>
      </c>
      <c r="AO97">
        <v>0</v>
      </c>
      <c r="AP97">
        <v>0.55325850427885614</v>
      </c>
      <c r="AQ97">
        <v>0</v>
      </c>
      <c r="AR97">
        <v>14.815258654978082</v>
      </c>
      <c r="AS97">
        <v>9.8402462713420995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24.570095737927016</v>
      </c>
      <c r="BB97">
        <f t="shared" si="1"/>
        <v>563.23123770530333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2.0141915570065372</v>
      </c>
      <c r="L98">
        <v>341.88357493829625</v>
      </c>
      <c r="M98">
        <v>27.937420859137131</v>
      </c>
      <c r="N98">
        <v>35.983418431875876</v>
      </c>
      <c r="O98">
        <v>0</v>
      </c>
      <c r="P98">
        <v>30.712051582370542</v>
      </c>
      <c r="Q98">
        <v>2.0131849148399312</v>
      </c>
      <c r="R98">
        <v>12.870565119767472</v>
      </c>
      <c r="S98">
        <v>4.019344965345848</v>
      </c>
      <c r="T98">
        <v>0</v>
      </c>
      <c r="U98">
        <v>21.52978627979547</v>
      </c>
      <c r="V98">
        <v>4.3936147688605862</v>
      </c>
      <c r="W98">
        <v>10.738608370600929</v>
      </c>
      <c r="X98">
        <v>37.759429837967886</v>
      </c>
      <c r="Y98">
        <v>0</v>
      </c>
      <c r="Z98">
        <v>2.0218273688165307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2.5782201502817776</v>
      </c>
      <c r="AG98">
        <v>12.882232254644123</v>
      </c>
      <c r="AH98">
        <v>0</v>
      </c>
      <c r="AI98">
        <v>0</v>
      </c>
      <c r="AJ98">
        <v>0</v>
      </c>
      <c r="AK98">
        <v>8.0027888246712582</v>
      </c>
      <c r="AL98">
        <v>0</v>
      </c>
      <c r="AM98">
        <v>3.2843472445209767</v>
      </c>
      <c r="AN98">
        <v>0.77542028146524733</v>
      </c>
      <c r="AO98">
        <v>0</v>
      </c>
      <c r="AP98">
        <v>0.55325850427885614</v>
      </c>
      <c r="AQ98">
        <v>0</v>
      </c>
      <c r="AR98">
        <v>14.815258654978082</v>
      </c>
      <c r="AS98">
        <v>9.8402462713420995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24.520247471360079</v>
      </c>
      <c r="BB98">
        <f t="shared" si="1"/>
        <v>562.08854370950326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6.9733018159317053E-2</v>
      </c>
      <c r="L99">
        <f t="shared" si="2"/>
        <v>8.4515166079799346</v>
      </c>
      <c r="M99">
        <f t="shared" si="2"/>
        <v>0.67049810061929038</v>
      </c>
      <c r="N99">
        <f t="shared" si="2"/>
        <v>0.86360204236502291</v>
      </c>
      <c r="O99">
        <f t="shared" si="2"/>
        <v>0</v>
      </c>
      <c r="P99">
        <f t="shared" si="2"/>
        <v>0.72923680161301985</v>
      </c>
      <c r="Q99">
        <f t="shared" si="2"/>
        <v>9.9035656386503162E-2</v>
      </c>
      <c r="R99">
        <f t="shared" si="2"/>
        <v>0.30889529405915717</v>
      </c>
      <c r="S99">
        <f t="shared" si="2"/>
        <v>0.14355556425071739</v>
      </c>
      <c r="T99">
        <f t="shared" si="2"/>
        <v>0</v>
      </c>
      <c r="U99">
        <f t="shared" si="2"/>
        <v>0.51671487071509037</v>
      </c>
      <c r="V99">
        <f t="shared" si="2"/>
        <v>0.10544675445265385</v>
      </c>
      <c r="W99">
        <f t="shared" si="2"/>
        <v>0.23340980995224253</v>
      </c>
      <c r="X99">
        <f t="shared" si="2"/>
        <v>0.96819229568321064</v>
      </c>
      <c r="Y99">
        <f t="shared" si="2"/>
        <v>0</v>
      </c>
      <c r="Z99">
        <f t="shared" si="2"/>
        <v>5.7484476913379282E-2</v>
      </c>
      <c r="AA99">
        <f t="shared" si="2"/>
        <v>4.8739597414109784E-2</v>
      </c>
      <c r="AB99">
        <f t="shared" si="2"/>
        <v>6.3166055787022515E-2</v>
      </c>
      <c r="AC99">
        <f t="shared" si="2"/>
        <v>3.534037362659153E-2</v>
      </c>
      <c r="AD99">
        <f t="shared" si="2"/>
        <v>3.6711652395115854E-2</v>
      </c>
      <c r="AE99">
        <f t="shared" si="2"/>
        <v>0</v>
      </c>
      <c r="AF99">
        <f t="shared" si="2"/>
        <v>9.1864433882383661E-2</v>
      </c>
      <c r="AG99">
        <f t="shared" si="2"/>
        <v>0.30917357411145896</v>
      </c>
      <c r="AH99">
        <f t="shared" si="2"/>
        <v>0.19192965741507514</v>
      </c>
      <c r="AI99">
        <f t="shared" si="2"/>
        <v>1.6695590734502198E-2</v>
      </c>
      <c r="AJ99">
        <f t="shared" si="2"/>
        <v>0</v>
      </c>
      <c r="AK99">
        <f t="shared" si="2"/>
        <v>0.19206693179211018</v>
      </c>
      <c r="AL99">
        <f t="shared" si="2"/>
        <v>0</v>
      </c>
      <c r="AM99">
        <f t="shared" si="2"/>
        <v>7.0666262961281576E-2</v>
      </c>
      <c r="AN99">
        <f t="shared" si="2"/>
        <v>1.7156173342204099E-2</v>
      </c>
      <c r="AO99">
        <f t="shared" si="2"/>
        <v>0</v>
      </c>
      <c r="AP99">
        <f t="shared" si="2"/>
        <v>6.3427142644541827E-3</v>
      </c>
      <c r="AQ99">
        <f t="shared" si="2"/>
        <v>0.17055854307034013</v>
      </c>
      <c r="AR99">
        <f t="shared" si="2"/>
        <v>0.34471019922229185</v>
      </c>
      <c r="AS99">
        <f t="shared" si="2"/>
        <v>0.23689795221790913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0.62906245402515093</v>
      </c>
      <c r="BB99">
        <f t="shared" si="1"/>
        <v>14.420278551361239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1.314917997841698</v>
      </c>
      <c r="L3">
        <v>1.429754765095022</v>
      </c>
      <c r="M3">
        <v>2.3689931023623938</v>
      </c>
      <c r="N3">
        <v>2.5150823207894684</v>
      </c>
      <c r="O3">
        <v>1.3985197648324488</v>
      </c>
      <c r="P3">
        <v>0</v>
      </c>
      <c r="Q3">
        <v>0.16689971340974907</v>
      </c>
      <c r="R3">
        <v>0.43845497944046358</v>
      </c>
      <c r="S3">
        <v>0.28179646774610917</v>
      </c>
      <c r="T3">
        <v>0.56309747443122526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0.1751059452097683</v>
      </c>
      <c r="AG3">
        <v>1.1785688356293047</v>
      </c>
      <c r="AH3">
        <v>0</v>
      </c>
      <c r="AI3">
        <v>0</v>
      </c>
      <c r="AJ3">
        <v>0</v>
      </c>
      <c r="AK3">
        <v>0.61683157107075759</v>
      </c>
      <c r="AL3">
        <v>0</v>
      </c>
      <c r="AM3">
        <v>0</v>
      </c>
      <c r="AN3">
        <v>1.1131450740972658E-2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83.890333959507416</v>
      </c>
      <c r="BA3">
        <v>4.0274086129508531</v>
      </c>
      <c r="BB3">
        <f>SUM(B3:AZ3)-BA3</f>
        <v>92.322079735155953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1.314917997841698</v>
      </c>
      <c r="L4">
        <v>1.429754765095022</v>
      </c>
      <c r="M4">
        <v>2.3689931023623938</v>
      </c>
      <c r="N4">
        <v>2.5150823207894684</v>
      </c>
      <c r="O4">
        <v>1.3985197648324488</v>
      </c>
      <c r="P4">
        <v>0</v>
      </c>
      <c r="Q4">
        <v>0.16689971340974907</v>
      </c>
      <c r="R4">
        <v>0.43845497944046358</v>
      </c>
      <c r="S4">
        <v>0.27136347531964311</v>
      </c>
      <c r="T4">
        <v>0.56309747443122526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0.1751059452097683</v>
      </c>
      <c r="AG4">
        <v>1.1785688356293047</v>
      </c>
      <c r="AH4">
        <v>0</v>
      </c>
      <c r="AI4">
        <v>0</v>
      </c>
      <c r="AJ4">
        <v>0</v>
      </c>
      <c r="AK4">
        <v>0.61683157107075759</v>
      </c>
      <c r="AL4">
        <v>0</v>
      </c>
      <c r="AM4">
        <v>0</v>
      </c>
      <c r="AN4">
        <v>1.1131450740972658E-2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83.890489459403057</v>
      </c>
      <c r="BA4">
        <v>4.026979013763075</v>
      </c>
      <c r="BB4">
        <f t="shared" ref="BB4:BB67" si="0">SUM(B4:AZ4)-BA4</f>
        <v>92.312231841812888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1.314917997841698</v>
      </c>
      <c r="L5">
        <v>1.429754765095022</v>
      </c>
      <c r="M5">
        <v>2.3689931023623938</v>
      </c>
      <c r="N5">
        <v>2.5150823207894684</v>
      </c>
      <c r="O5">
        <v>1.3985197648324488</v>
      </c>
      <c r="P5">
        <v>0</v>
      </c>
      <c r="Q5">
        <v>0.16689971340974907</v>
      </c>
      <c r="R5">
        <v>0.53236488690797823</v>
      </c>
      <c r="S5">
        <v>0.28179646774610917</v>
      </c>
      <c r="T5">
        <v>0.56309747443122526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0.1751059452097683</v>
      </c>
      <c r="AG5">
        <v>1.1785688356293047</v>
      </c>
      <c r="AH5">
        <v>0</v>
      </c>
      <c r="AI5">
        <v>0</v>
      </c>
      <c r="AJ5">
        <v>0</v>
      </c>
      <c r="AK5">
        <v>0.61683157107075759</v>
      </c>
      <c r="AL5">
        <v>0</v>
      </c>
      <c r="AM5">
        <v>0</v>
      </c>
      <c r="AN5">
        <v>1.1131450740972658E-2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83.890489459403057</v>
      </c>
      <c r="BA5">
        <v>4.031340546978643</v>
      </c>
      <c r="BB5">
        <f t="shared" si="0"/>
        <v>92.412213208491309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1.314917997841698</v>
      </c>
      <c r="L6">
        <v>1.429754765095022</v>
      </c>
      <c r="M6">
        <v>2.3689931023623938</v>
      </c>
      <c r="N6">
        <v>2.5150823207894684</v>
      </c>
      <c r="O6">
        <v>1.3985197648324488</v>
      </c>
      <c r="P6">
        <v>0</v>
      </c>
      <c r="Q6">
        <v>0.16689971340974907</v>
      </c>
      <c r="R6">
        <v>0.53236631198850337</v>
      </c>
      <c r="S6">
        <v>0.28179646774610917</v>
      </c>
      <c r="T6">
        <v>0.56309747443122526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0.1751059452097683</v>
      </c>
      <c r="AG6">
        <v>1.1785688356293047</v>
      </c>
      <c r="AH6">
        <v>0</v>
      </c>
      <c r="AI6">
        <v>0</v>
      </c>
      <c r="AJ6">
        <v>0</v>
      </c>
      <c r="AK6">
        <v>0.61683157107075759</v>
      </c>
      <c r="AL6">
        <v>0</v>
      </c>
      <c r="AM6">
        <v>0</v>
      </c>
      <c r="AN6">
        <v>1.1131450740972658E-2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83.890489459403057</v>
      </c>
      <c r="BA6">
        <v>4.0313406065470092</v>
      </c>
      <c r="BB6">
        <f t="shared" si="0"/>
        <v>92.412214574003471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1.314917997841698</v>
      </c>
      <c r="L7">
        <v>1.429754765095022</v>
      </c>
      <c r="M7">
        <v>2.3689931023623938</v>
      </c>
      <c r="N7">
        <v>2.5150823207894684</v>
      </c>
      <c r="O7">
        <v>1.3985197648324488</v>
      </c>
      <c r="P7">
        <v>0</v>
      </c>
      <c r="Q7">
        <v>0.17732775814585847</v>
      </c>
      <c r="R7">
        <v>0.55323344834458454</v>
      </c>
      <c r="S7">
        <v>0.29222916243478797</v>
      </c>
      <c r="T7">
        <v>0.56309747443122526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0.1751059452097683</v>
      </c>
      <c r="AG7">
        <v>1.1785688356293047</v>
      </c>
      <c r="AH7">
        <v>0</v>
      </c>
      <c r="AI7">
        <v>0</v>
      </c>
      <c r="AJ7">
        <v>0</v>
      </c>
      <c r="AK7">
        <v>0.61683157107075759</v>
      </c>
      <c r="AL7">
        <v>0</v>
      </c>
      <c r="AM7">
        <v>0</v>
      </c>
      <c r="AN7">
        <v>1.1131450740972658E-2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83.970238989772483</v>
      </c>
      <c r="BA7">
        <v>4.0364183621240812</v>
      </c>
      <c r="BB7">
        <f t="shared" si="0"/>
        <v>92.5286142245767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1.314917997841698</v>
      </c>
      <c r="L8">
        <v>1.429754765095022</v>
      </c>
      <c r="M8">
        <v>2.3689931023623938</v>
      </c>
      <c r="N8">
        <v>2.5150823207894684</v>
      </c>
      <c r="O8">
        <v>1.3985197648324488</v>
      </c>
      <c r="P8">
        <v>0</v>
      </c>
      <c r="Q8">
        <v>0.18775543126412866</v>
      </c>
      <c r="R8">
        <v>0.55323344834458454</v>
      </c>
      <c r="S8">
        <v>0.29222916243478797</v>
      </c>
      <c r="T8">
        <v>0.56309747443122526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0.1751059452097683</v>
      </c>
      <c r="AG8">
        <v>1.1785688356293047</v>
      </c>
      <c r="AH8">
        <v>0</v>
      </c>
      <c r="AI8">
        <v>0</v>
      </c>
      <c r="AJ8">
        <v>0</v>
      </c>
      <c r="AK8">
        <v>0.61683157107075759</v>
      </c>
      <c r="AL8">
        <v>0</v>
      </c>
      <c r="AM8">
        <v>0</v>
      </c>
      <c r="AN8">
        <v>1.1131450740972658E-2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83.971454811104152</v>
      </c>
      <c r="BA8">
        <v>4.0369050601920939</v>
      </c>
      <c r="BB8">
        <f t="shared" si="0"/>
        <v>92.539771020958611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1.314917997841698</v>
      </c>
      <c r="L9">
        <v>1.429754765095022</v>
      </c>
      <c r="M9">
        <v>2.3689931023623938</v>
      </c>
      <c r="N9">
        <v>2.5150823207894684</v>
      </c>
      <c r="O9">
        <v>1.3985197648324488</v>
      </c>
      <c r="P9">
        <v>0</v>
      </c>
      <c r="Q9">
        <v>0.18775543126412866</v>
      </c>
      <c r="R9">
        <v>0.55323344834458454</v>
      </c>
      <c r="S9">
        <v>0.29222916243478797</v>
      </c>
      <c r="T9">
        <v>0.56309747443122526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0.1751059452097683</v>
      </c>
      <c r="AG9">
        <v>1.1785688356293047</v>
      </c>
      <c r="AH9">
        <v>0</v>
      </c>
      <c r="AI9">
        <v>0</v>
      </c>
      <c r="AJ9">
        <v>0</v>
      </c>
      <c r="AK9">
        <v>0.61683157107075759</v>
      </c>
      <c r="AL9">
        <v>0</v>
      </c>
      <c r="AM9">
        <v>0</v>
      </c>
      <c r="AN9">
        <v>1.1131450740972658E-2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83.971454811104152</v>
      </c>
      <c r="BA9">
        <v>4.0369050601920939</v>
      </c>
      <c r="BB9">
        <f t="shared" si="0"/>
        <v>92.539771020958611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1.314917997841698</v>
      </c>
      <c r="L10">
        <v>1.429754765095022</v>
      </c>
      <c r="M10">
        <v>2.3689931023623938</v>
      </c>
      <c r="N10">
        <v>2.5150823207894684</v>
      </c>
      <c r="O10">
        <v>1.3985197648324488</v>
      </c>
      <c r="P10">
        <v>0</v>
      </c>
      <c r="Q10">
        <v>0.18775543126412866</v>
      </c>
      <c r="R10">
        <v>0.55323344834458454</v>
      </c>
      <c r="S10">
        <v>0.29222916243478797</v>
      </c>
      <c r="T10">
        <v>0.56309747443122526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0.1751059452097683</v>
      </c>
      <c r="AG10">
        <v>1.1785688356293047</v>
      </c>
      <c r="AH10">
        <v>0</v>
      </c>
      <c r="AI10">
        <v>0</v>
      </c>
      <c r="AJ10">
        <v>0</v>
      </c>
      <c r="AK10">
        <v>0.61683157107075759</v>
      </c>
      <c r="AL10">
        <v>0</v>
      </c>
      <c r="AM10">
        <v>0</v>
      </c>
      <c r="AN10">
        <v>1.1131450740972658E-2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83.971454811104152</v>
      </c>
      <c r="BA10">
        <v>4.0369050601920939</v>
      </c>
      <c r="BB10">
        <f t="shared" si="0"/>
        <v>92.539771020958611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1.314917997841698</v>
      </c>
      <c r="L11">
        <v>1.429754765095022</v>
      </c>
      <c r="M11">
        <v>2.3689931023623938</v>
      </c>
      <c r="N11">
        <v>2.5150823207894684</v>
      </c>
      <c r="O11">
        <v>1.3985197648324488</v>
      </c>
      <c r="P11">
        <v>0</v>
      </c>
      <c r="Q11">
        <v>0.18775543126412866</v>
      </c>
      <c r="R11">
        <v>0.54279997305852201</v>
      </c>
      <c r="S11">
        <v>0.28179646774610917</v>
      </c>
      <c r="T11">
        <v>0.56309747443122526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0.1751059452097683</v>
      </c>
      <c r="AG11">
        <v>1.1785688356293047</v>
      </c>
      <c r="AH11">
        <v>0</v>
      </c>
      <c r="AI11">
        <v>0</v>
      </c>
      <c r="AJ11">
        <v>0</v>
      </c>
      <c r="AK11">
        <v>0.61683157107075759</v>
      </c>
      <c r="AL11">
        <v>0</v>
      </c>
      <c r="AM11">
        <v>0.24922782957628889</v>
      </c>
      <c r="AN11">
        <v>1.1131450740972658E-2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83.971454811104152</v>
      </c>
      <c r="BA11">
        <v>4.0464505775634381</v>
      </c>
      <c r="BB11">
        <f t="shared" si="0"/>
        <v>92.758587163188821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1.314917997841698</v>
      </c>
      <c r="L12">
        <v>1.429754765095022</v>
      </c>
      <c r="M12">
        <v>2.3689931023623938</v>
      </c>
      <c r="N12">
        <v>2.5150823207894684</v>
      </c>
      <c r="O12">
        <v>1.3985197648324488</v>
      </c>
      <c r="P12">
        <v>0</v>
      </c>
      <c r="Q12">
        <v>0.18775543126412866</v>
      </c>
      <c r="R12">
        <v>0.54279997305852201</v>
      </c>
      <c r="S12">
        <v>0.28179646774610917</v>
      </c>
      <c r="T12">
        <v>0.56309747443122526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0.1751059452097683</v>
      </c>
      <c r="AG12">
        <v>1.1785688356293047</v>
      </c>
      <c r="AH12">
        <v>0</v>
      </c>
      <c r="AI12">
        <v>0</v>
      </c>
      <c r="AJ12">
        <v>0</v>
      </c>
      <c r="AK12">
        <v>0.61683157107075759</v>
      </c>
      <c r="AL12">
        <v>0</v>
      </c>
      <c r="AM12">
        <v>0.24922782957628889</v>
      </c>
      <c r="AN12">
        <v>1.1131450740972658E-2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83.971454811104152</v>
      </c>
      <c r="BA12">
        <v>4.0464505775634381</v>
      </c>
      <c r="BB12">
        <f t="shared" si="0"/>
        <v>92.758587163188821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1.314917997841698</v>
      </c>
      <c r="L13">
        <v>1.429754765095022</v>
      </c>
      <c r="M13">
        <v>2.3689931023623938</v>
      </c>
      <c r="N13">
        <v>2.5150823207894684</v>
      </c>
      <c r="O13">
        <v>1.3985197648324488</v>
      </c>
      <c r="P13">
        <v>0</v>
      </c>
      <c r="Q13">
        <v>0.18775543126412866</v>
      </c>
      <c r="R13">
        <v>0.54279997305852201</v>
      </c>
      <c r="S13">
        <v>0.28179646774610917</v>
      </c>
      <c r="T13">
        <v>0.56309747443122526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0.1751059452097683</v>
      </c>
      <c r="AG13">
        <v>1.1785688356293047</v>
      </c>
      <c r="AH13">
        <v>0</v>
      </c>
      <c r="AI13">
        <v>0</v>
      </c>
      <c r="AJ13">
        <v>0</v>
      </c>
      <c r="AK13">
        <v>0.61683157107075759</v>
      </c>
      <c r="AL13">
        <v>0</v>
      </c>
      <c r="AM13">
        <v>0.24922782957628889</v>
      </c>
      <c r="AN13">
        <v>1.1131450740972658E-2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83.971454811104152</v>
      </c>
      <c r="BA13">
        <v>4.0464505775634381</v>
      </c>
      <c r="BB13">
        <f t="shared" si="0"/>
        <v>92.758587163188821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1.314917997841698</v>
      </c>
      <c r="L14">
        <v>1.429754765095022</v>
      </c>
      <c r="M14">
        <v>2.3689931023623938</v>
      </c>
      <c r="N14">
        <v>2.5150823207894684</v>
      </c>
      <c r="O14">
        <v>1.3985197648324488</v>
      </c>
      <c r="P14">
        <v>0</v>
      </c>
      <c r="Q14">
        <v>0.18775543126412866</v>
      </c>
      <c r="R14">
        <v>0.55323344834458454</v>
      </c>
      <c r="S14">
        <v>0.29222916243478797</v>
      </c>
      <c r="T14">
        <v>0.56309747443122526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0.1751059452097683</v>
      </c>
      <c r="AG14">
        <v>1.1785688356293047</v>
      </c>
      <c r="AH14">
        <v>0</v>
      </c>
      <c r="AI14">
        <v>0</v>
      </c>
      <c r="AJ14">
        <v>0</v>
      </c>
      <c r="AK14">
        <v>0.61683157107075759</v>
      </c>
      <c r="AL14">
        <v>0</v>
      </c>
      <c r="AM14">
        <v>0.24922782957628889</v>
      </c>
      <c r="AN14">
        <v>1.1131450740972658E-2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83.971454811104152</v>
      </c>
      <c r="BA14">
        <v>4.0473227834683829</v>
      </c>
      <c r="BB14">
        <f t="shared" si="0"/>
        <v>92.778581127258619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1.314917997841698</v>
      </c>
      <c r="L15">
        <v>1.429754765095022</v>
      </c>
      <c r="M15">
        <v>2.3689931023623938</v>
      </c>
      <c r="N15">
        <v>2.5150823207894684</v>
      </c>
      <c r="O15">
        <v>1.3985197648324488</v>
      </c>
      <c r="P15">
        <v>0</v>
      </c>
      <c r="Q15">
        <v>0.18775543126412866</v>
      </c>
      <c r="R15">
        <v>0.54279997305852201</v>
      </c>
      <c r="S15">
        <v>0.28179646774610917</v>
      </c>
      <c r="T15">
        <v>0.56309747443122526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0.1751059452097683</v>
      </c>
      <c r="AG15">
        <v>1.1785688356293047</v>
      </c>
      <c r="AH15">
        <v>0</v>
      </c>
      <c r="AI15">
        <v>0</v>
      </c>
      <c r="AJ15">
        <v>0</v>
      </c>
      <c r="AK15">
        <v>0.61683157107075759</v>
      </c>
      <c r="AL15">
        <v>0</v>
      </c>
      <c r="AM15">
        <v>0.24922782957628889</v>
      </c>
      <c r="AN15">
        <v>1.1131450740972658E-2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83.971454811104152</v>
      </c>
      <c r="BA15">
        <v>4.0464505775634381</v>
      </c>
      <c r="BB15">
        <f t="shared" si="0"/>
        <v>92.758587163188821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1.314917997841698</v>
      </c>
      <c r="L16">
        <v>1.429754765095022</v>
      </c>
      <c r="M16">
        <v>2.3689931023623938</v>
      </c>
      <c r="N16">
        <v>2.5150823207894684</v>
      </c>
      <c r="O16">
        <v>1.3985197648324488</v>
      </c>
      <c r="P16">
        <v>0</v>
      </c>
      <c r="Q16">
        <v>0.18775543126412866</v>
      </c>
      <c r="R16">
        <v>0.54279997305852201</v>
      </c>
      <c r="S16">
        <v>0.28179646774610917</v>
      </c>
      <c r="T16">
        <v>0.56309747443122526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0.1751059452097683</v>
      </c>
      <c r="AG16">
        <v>1.1785688356293047</v>
      </c>
      <c r="AH16">
        <v>0</v>
      </c>
      <c r="AI16">
        <v>0</v>
      </c>
      <c r="AJ16">
        <v>0</v>
      </c>
      <c r="AK16">
        <v>0.61683157107075759</v>
      </c>
      <c r="AL16">
        <v>0</v>
      </c>
      <c r="AM16">
        <v>0.24922782957628889</v>
      </c>
      <c r="AN16">
        <v>1.1131450740972658E-2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83.971454811104152</v>
      </c>
      <c r="BA16">
        <v>4.0464505775634381</v>
      </c>
      <c r="BB16">
        <f t="shared" si="0"/>
        <v>92.758587163188821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1.3149349405077657</v>
      </c>
      <c r="L17">
        <v>1.429754765095022</v>
      </c>
      <c r="M17">
        <v>2.3689931023623938</v>
      </c>
      <c r="N17">
        <v>2.5150823207894684</v>
      </c>
      <c r="O17">
        <v>1.3985197648324488</v>
      </c>
      <c r="P17">
        <v>0</v>
      </c>
      <c r="Q17">
        <v>0.18784214998855583</v>
      </c>
      <c r="R17">
        <v>0.52193246499758705</v>
      </c>
      <c r="S17">
        <v>0.27138978025658572</v>
      </c>
      <c r="T17">
        <v>0.56309747443122526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0.1751059452097683</v>
      </c>
      <c r="AG17">
        <v>1.1785688356293047</v>
      </c>
      <c r="AH17">
        <v>0</v>
      </c>
      <c r="AI17">
        <v>0</v>
      </c>
      <c r="AJ17">
        <v>0</v>
      </c>
      <c r="AK17">
        <v>0.61683157107075759</v>
      </c>
      <c r="AL17">
        <v>0</v>
      </c>
      <c r="AM17">
        <v>0.24922782957628889</v>
      </c>
      <c r="AN17">
        <v>1.1131450740972658E-2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83.971454811104152</v>
      </c>
      <c r="BA17">
        <v>4.0451476492355516</v>
      </c>
      <c r="BB17">
        <f t="shared" si="0"/>
        <v>92.728719557356754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1.3149349405077657</v>
      </c>
      <c r="L18">
        <v>1.429754765095022</v>
      </c>
      <c r="M18">
        <v>2.3689931023623938</v>
      </c>
      <c r="N18">
        <v>2.5150823207894684</v>
      </c>
      <c r="O18">
        <v>1.3985197648324488</v>
      </c>
      <c r="P18">
        <v>0</v>
      </c>
      <c r="Q18">
        <v>0.16697079998982747</v>
      </c>
      <c r="R18">
        <v>0.52193246499758705</v>
      </c>
      <c r="S18">
        <v>0.26085673114576668</v>
      </c>
      <c r="T18">
        <v>0.56309747443122526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0.1751059452097683</v>
      </c>
      <c r="AG18">
        <v>1.1785688356293047</v>
      </c>
      <c r="AH18">
        <v>0</v>
      </c>
      <c r="AI18">
        <v>0</v>
      </c>
      <c r="AJ18">
        <v>0</v>
      </c>
      <c r="AK18">
        <v>0.61683157107075759</v>
      </c>
      <c r="AL18">
        <v>0</v>
      </c>
      <c r="AM18">
        <v>0.24922782957628889</v>
      </c>
      <c r="AN18">
        <v>1.1131450740972658E-2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83.971454811104152</v>
      </c>
      <c r="BA18">
        <v>4.0438349453527724</v>
      </c>
      <c r="BB18">
        <f t="shared" si="0"/>
        <v>92.698627862129982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1.314917997841698</v>
      </c>
      <c r="L19">
        <v>1.429754765095022</v>
      </c>
      <c r="M19">
        <v>2.3689931023623938</v>
      </c>
      <c r="N19">
        <v>2.5150823207894684</v>
      </c>
      <c r="O19">
        <v>1.3985197648324488</v>
      </c>
      <c r="P19">
        <v>0</v>
      </c>
      <c r="Q19">
        <v>0.18775338929770732</v>
      </c>
      <c r="R19">
        <v>0.52193246499758705</v>
      </c>
      <c r="S19">
        <v>0.27136347531964311</v>
      </c>
      <c r="T19">
        <v>0.56309747443122526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0.1751059452097683</v>
      </c>
      <c r="AG19">
        <v>1.1785688356293047</v>
      </c>
      <c r="AH19">
        <v>0</v>
      </c>
      <c r="AI19">
        <v>0</v>
      </c>
      <c r="AJ19">
        <v>0</v>
      </c>
      <c r="AK19">
        <v>0.61683157107075759</v>
      </c>
      <c r="AL19">
        <v>0</v>
      </c>
      <c r="AM19">
        <v>0.24922782957628889</v>
      </c>
      <c r="AN19">
        <v>1.1131450740972658E-2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83.971454811104152</v>
      </c>
      <c r="BA19">
        <v>4.0451421312888689</v>
      </c>
      <c r="BB19">
        <f t="shared" si="0"/>
        <v>92.728593067009569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1.314917997841698</v>
      </c>
      <c r="L20">
        <v>1.429754765095022</v>
      </c>
      <c r="M20">
        <v>2.3689931023623938</v>
      </c>
      <c r="N20">
        <v>2.5150823207894684</v>
      </c>
      <c r="O20">
        <v>1.3985197648324488</v>
      </c>
      <c r="P20">
        <v>0</v>
      </c>
      <c r="Q20">
        <v>0.18775543126412866</v>
      </c>
      <c r="R20">
        <v>0.53236631198850337</v>
      </c>
      <c r="S20">
        <v>0.28179646774610917</v>
      </c>
      <c r="T20">
        <v>0.56309747443122526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0.1751059452097683</v>
      </c>
      <c r="AG20">
        <v>1.1785688356293047</v>
      </c>
      <c r="AH20">
        <v>0</v>
      </c>
      <c r="AI20">
        <v>0</v>
      </c>
      <c r="AJ20">
        <v>0</v>
      </c>
      <c r="AK20">
        <v>0.61683157107075759</v>
      </c>
      <c r="AL20">
        <v>0</v>
      </c>
      <c r="AM20">
        <v>0.24922782957628889</v>
      </c>
      <c r="AN20">
        <v>1.1131450740972658E-2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83.971454811104152</v>
      </c>
      <c r="BA20">
        <v>4.0460144505307118</v>
      </c>
      <c r="BB20">
        <f t="shared" si="0"/>
        <v>92.748589629151539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1.314917997841698</v>
      </c>
      <c r="L21">
        <v>1.429754765095022</v>
      </c>
      <c r="M21">
        <v>2.3689931023623938</v>
      </c>
      <c r="N21">
        <v>2.5150823207894684</v>
      </c>
      <c r="O21">
        <v>1.3985197648324488</v>
      </c>
      <c r="P21">
        <v>0</v>
      </c>
      <c r="Q21">
        <v>0.18775543126412866</v>
      </c>
      <c r="R21">
        <v>0.53236631198850337</v>
      </c>
      <c r="S21">
        <v>0.28179646774610917</v>
      </c>
      <c r="T21">
        <v>0.56309747443122526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0.1751059452097683</v>
      </c>
      <c r="AG21">
        <v>1.1785688356293047</v>
      </c>
      <c r="AH21">
        <v>0</v>
      </c>
      <c r="AI21">
        <v>0</v>
      </c>
      <c r="AJ21">
        <v>0</v>
      </c>
      <c r="AK21">
        <v>0.61683157107075759</v>
      </c>
      <c r="AL21">
        <v>0</v>
      </c>
      <c r="AM21">
        <v>0.24922782957628889</v>
      </c>
      <c r="AN21">
        <v>1.1131450740972658E-2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83.971454811104152</v>
      </c>
      <c r="BA21">
        <v>4.0460144505307118</v>
      </c>
      <c r="BB21">
        <f t="shared" si="0"/>
        <v>92.748589629151539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1.314917997841698</v>
      </c>
      <c r="L22">
        <v>1.429754765095022</v>
      </c>
      <c r="M22">
        <v>2.3689931023623938</v>
      </c>
      <c r="N22">
        <v>2.5150823207894684</v>
      </c>
      <c r="O22">
        <v>1.3985197648324488</v>
      </c>
      <c r="P22">
        <v>0</v>
      </c>
      <c r="Q22">
        <v>0.18775543126412866</v>
      </c>
      <c r="R22">
        <v>0.52193246499758705</v>
      </c>
      <c r="S22">
        <v>0.28179646774610917</v>
      </c>
      <c r="T22">
        <v>0.56309747443122526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0.1751059452097683</v>
      </c>
      <c r="AG22">
        <v>1.1785688356293047</v>
      </c>
      <c r="AH22">
        <v>0</v>
      </c>
      <c r="AI22">
        <v>0</v>
      </c>
      <c r="AJ22">
        <v>0</v>
      </c>
      <c r="AK22">
        <v>0.61683157107075759</v>
      </c>
      <c r="AL22">
        <v>0</v>
      </c>
      <c r="AM22">
        <v>0.24922782957628889</v>
      </c>
      <c r="AN22">
        <v>1.1131450740972658E-2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83.971454811104152</v>
      </c>
      <c r="BA22">
        <v>4.0455783157264911</v>
      </c>
      <c r="BB22">
        <f t="shared" si="0"/>
        <v>92.738591916964836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1.3044957145231302</v>
      </c>
      <c r="L23">
        <v>1.429754765095022</v>
      </c>
      <c r="M23">
        <v>2.3689931023623938</v>
      </c>
      <c r="N23">
        <v>2.5150823207894684</v>
      </c>
      <c r="O23">
        <v>1.3985197648324488</v>
      </c>
      <c r="P23">
        <v>0</v>
      </c>
      <c r="Q23">
        <v>0.18775543126412866</v>
      </c>
      <c r="R23">
        <v>0.42801945297683502</v>
      </c>
      <c r="S23">
        <v>0.26093018480289848</v>
      </c>
      <c r="T23">
        <v>0.56309747443122526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0.1751059452097683</v>
      </c>
      <c r="AG23">
        <v>1.1785688356293047</v>
      </c>
      <c r="AH23">
        <v>6.1020497808390722E-2</v>
      </c>
      <c r="AI23">
        <v>0</v>
      </c>
      <c r="AJ23">
        <v>0</v>
      </c>
      <c r="AK23">
        <v>0.61683157107075759</v>
      </c>
      <c r="AL23">
        <v>0</v>
      </c>
      <c r="AM23">
        <v>0.37308651095804629</v>
      </c>
      <c r="AN23">
        <v>1.1131450740972658E-2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83.993823836359837</v>
      </c>
      <c r="BA23">
        <v>4.0490078647001155</v>
      </c>
      <c r="BB23">
        <f t="shared" si="0"/>
        <v>92.817208994154512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1.3044957145231302</v>
      </c>
      <c r="L24">
        <v>1.429754765095022</v>
      </c>
      <c r="M24">
        <v>2.3689931023623938</v>
      </c>
      <c r="N24">
        <v>2.5150823207894684</v>
      </c>
      <c r="O24">
        <v>1.3985197648324488</v>
      </c>
      <c r="P24">
        <v>0</v>
      </c>
      <c r="Q24">
        <v>0.18775543126412866</v>
      </c>
      <c r="R24">
        <v>0.42801945297683502</v>
      </c>
      <c r="S24">
        <v>0.26093018480289848</v>
      </c>
      <c r="T24">
        <v>0.56309747443122526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0.1751059452097683</v>
      </c>
      <c r="AG24">
        <v>1.1785688356293047</v>
      </c>
      <c r="AH24">
        <v>0.40680341233562917</v>
      </c>
      <c r="AI24">
        <v>0</v>
      </c>
      <c r="AJ24">
        <v>0</v>
      </c>
      <c r="AK24">
        <v>0.61683157107075759</v>
      </c>
      <c r="AL24">
        <v>0</v>
      </c>
      <c r="AM24">
        <v>0.37308651095804629</v>
      </c>
      <c r="AN24">
        <v>1.1131450740972658E-2</v>
      </c>
      <c r="AO24">
        <v>0</v>
      </c>
      <c r="AP24">
        <v>0</v>
      </c>
      <c r="AQ24">
        <v>0.43341642997286572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84.128042162387814</v>
      </c>
      <c r="BA24">
        <v>4.0871887233281967</v>
      </c>
      <c r="BB24">
        <f t="shared" si="0"/>
        <v>93.692445806054522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1.429754765095022</v>
      </c>
      <c r="M25">
        <v>2.3689931023623938</v>
      </c>
      <c r="N25">
        <v>2.5150823207894684</v>
      </c>
      <c r="O25">
        <v>1.3985197648324488</v>
      </c>
      <c r="P25">
        <v>0</v>
      </c>
      <c r="Q25">
        <v>0.18775543126412866</v>
      </c>
      <c r="R25">
        <v>0</v>
      </c>
      <c r="S25">
        <v>0.20875924848876803</v>
      </c>
      <c r="T25">
        <v>0.56309747443122526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0.1751059452097683</v>
      </c>
      <c r="AG25">
        <v>1.1785688356293047</v>
      </c>
      <c r="AH25">
        <v>0.48816409048215398</v>
      </c>
      <c r="AI25">
        <v>0</v>
      </c>
      <c r="AJ25">
        <v>0</v>
      </c>
      <c r="AK25">
        <v>0.61683157107075759</v>
      </c>
      <c r="AL25">
        <v>0</v>
      </c>
      <c r="AM25">
        <v>0.37308651095804629</v>
      </c>
      <c r="AN25">
        <v>1.1131450740972658E-2</v>
      </c>
      <c r="AO25">
        <v>0</v>
      </c>
      <c r="AP25">
        <v>0</v>
      </c>
      <c r="AQ25">
        <v>1.300249225631392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84.106619703610932</v>
      </c>
      <c r="BA25">
        <v>4.0513278726169375</v>
      </c>
      <c r="BB25">
        <f t="shared" si="0"/>
        <v>92.870391567979851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1.429754765095022</v>
      </c>
      <c r="M26">
        <v>2.3689931023623938</v>
      </c>
      <c r="N26">
        <v>2.5150823207894684</v>
      </c>
      <c r="O26">
        <v>1.3985197648324488</v>
      </c>
      <c r="P26">
        <v>0</v>
      </c>
      <c r="Q26">
        <v>0.18775543126412866</v>
      </c>
      <c r="R26">
        <v>0</v>
      </c>
      <c r="S26">
        <v>0.20875924848876803</v>
      </c>
      <c r="T26">
        <v>0.56309747443122526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9.4192241703193499E-2</v>
      </c>
      <c r="AC26">
        <v>0</v>
      </c>
      <c r="AD26">
        <v>0</v>
      </c>
      <c r="AE26">
        <v>0</v>
      </c>
      <c r="AF26">
        <v>0.1751059452097683</v>
      </c>
      <c r="AG26">
        <v>1.1785688356293047</v>
      </c>
      <c r="AH26">
        <v>0.91530770475892287</v>
      </c>
      <c r="AI26">
        <v>0</v>
      </c>
      <c r="AJ26">
        <v>0</v>
      </c>
      <c r="AK26">
        <v>0.61683157107075759</v>
      </c>
      <c r="AL26">
        <v>0</v>
      </c>
      <c r="AM26">
        <v>0.37308651095804629</v>
      </c>
      <c r="AN26">
        <v>1.1131450740972658E-2</v>
      </c>
      <c r="AO26">
        <v>0</v>
      </c>
      <c r="AP26">
        <v>0</v>
      </c>
      <c r="AQ26">
        <v>1.300249225631392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84.674407221874347</v>
      </c>
      <c r="BA26">
        <v>4.0968532296603124</v>
      </c>
      <c r="BB26">
        <f t="shared" si="0"/>
        <v>93.913989585179849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1.429754765095022</v>
      </c>
      <c r="M27">
        <v>2.3689931023623938</v>
      </c>
      <c r="N27">
        <v>2.5150823207894684</v>
      </c>
      <c r="O27">
        <v>1.3985197648324488</v>
      </c>
      <c r="P27">
        <v>0</v>
      </c>
      <c r="Q27">
        <v>0</v>
      </c>
      <c r="R27">
        <v>0</v>
      </c>
      <c r="S27">
        <v>0</v>
      </c>
      <c r="T27">
        <v>0.56309747443122526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0.36923356606136504</v>
      </c>
      <c r="AC27">
        <v>0.18303393759131703</v>
      </c>
      <c r="AD27">
        <v>0.21049937132122729</v>
      </c>
      <c r="AE27">
        <v>0</v>
      </c>
      <c r="AF27">
        <v>0.1751059452097683</v>
      </c>
      <c r="AG27">
        <v>1.1785688356293047</v>
      </c>
      <c r="AH27">
        <v>1.5051726537257355</v>
      </c>
      <c r="AI27">
        <v>9.1489232936756398E-2</v>
      </c>
      <c r="AJ27">
        <v>0</v>
      </c>
      <c r="AK27">
        <v>0.61683157107075759</v>
      </c>
      <c r="AL27">
        <v>0</v>
      </c>
      <c r="AM27">
        <v>0.37308651095804629</v>
      </c>
      <c r="AN27">
        <v>1.1131450740972658E-2</v>
      </c>
      <c r="AO27">
        <v>0</v>
      </c>
      <c r="AP27">
        <v>0</v>
      </c>
      <c r="AQ27">
        <v>1.300249225631392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85.306598831141741</v>
      </c>
      <c r="BA27">
        <v>4.1631315497883037</v>
      </c>
      <c r="BB27">
        <f t="shared" si="0"/>
        <v>95.433317009740634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1.429754765095022</v>
      </c>
      <c r="M28">
        <v>2.3689931023623938</v>
      </c>
      <c r="N28">
        <v>2.5150823207894684</v>
      </c>
      <c r="O28">
        <v>1.3985197648324488</v>
      </c>
      <c r="P28">
        <v>0</v>
      </c>
      <c r="Q28">
        <v>0</v>
      </c>
      <c r="R28">
        <v>0</v>
      </c>
      <c r="S28">
        <v>0</v>
      </c>
      <c r="T28">
        <v>0.56309747443122526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0.74223481840951777</v>
      </c>
      <c r="AC28">
        <v>0.36606789918597366</v>
      </c>
      <c r="AD28">
        <v>0.4209987658108954</v>
      </c>
      <c r="AE28">
        <v>0</v>
      </c>
      <c r="AF28">
        <v>0.29896136933834266</v>
      </c>
      <c r="AG28">
        <v>1.1785688356293047</v>
      </c>
      <c r="AH28">
        <v>2.0075748963681903</v>
      </c>
      <c r="AI28">
        <v>0.39645331872260486</v>
      </c>
      <c r="AJ28">
        <v>0</v>
      </c>
      <c r="AK28">
        <v>0.61683157107075759</v>
      </c>
      <c r="AL28">
        <v>0</v>
      </c>
      <c r="AM28">
        <v>0.37308651095804629</v>
      </c>
      <c r="AN28">
        <v>1.1131450740972658E-2</v>
      </c>
      <c r="AO28">
        <v>0</v>
      </c>
      <c r="AP28">
        <v>0</v>
      </c>
      <c r="AQ28">
        <v>1.300249225631392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86.525779586725108</v>
      </c>
      <c r="BA28">
        <v>4.2850595212610454</v>
      </c>
      <c r="BB28">
        <f t="shared" si="0"/>
        <v>98.228326154840616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1.429754765095022</v>
      </c>
      <c r="M29">
        <v>2.3689931023623938</v>
      </c>
      <c r="N29">
        <v>2.5150823207894684</v>
      </c>
      <c r="O29">
        <v>1.3985197648324488</v>
      </c>
      <c r="P29">
        <v>0</v>
      </c>
      <c r="Q29">
        <v>0</v>
      </c>
      <c r="R29">
        <v>0</v>
      </c>
      <c r="S29">
        <v>0</v>
      </c>
      <c r="T29">
        <v>0.56309747443122526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1.1167431340012524</v>
      </c>
      <c r="AC29">
        <v>0.69623064287205172</v>
      </c>
      <c r="AD29">
        <v>0.63149813713212277</v>
      </c>
      <c r="AE29">
        <v>0</v>
      </c>
      <c r="AF29">
        <v>0.3587536475683572</v>
      </c>
      <c r="AG29">
        <v>1.1785688356293047</v>
      </c>
      <c r="AH29">
        <v>2.440820517219787</v>
      </c>
      <c r="AI29">
        <v>0.39645331872260486</v>
      </c>
      <c r="AJ29">
        <v>0</v>
      </c>
      <c r="AK29">
        <v>0.61683157107075759</v>
      </c>
      <c r="AL29">
        <v>0</v>
      </c>
      <c r="AM29">
        <v>0.37308651095804629</v>
      </c>
      <c r="AN29">
        <v>1.1131450740972658E-2</v>
      </c>
      <c r="AO29">
        <v>0</v>
      </c>
      <c r="AP29">
        <v>0</v>
      </c>
      <c r="AQ29">
        <v>1.300249225631392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87.372336672928384</v>
      </c>
      <c r="BA29">
        <v>4.3793087156449859</v>
      </c>
      <c r="BB29">
        <f t="shared" si="0"/>
        <v>100.38884237634062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1.429754765095022</v>
      </c>
      <c r="M30">
        <v>2.3689931023623938</v>
      </c>
      <c r="N30">
        <v>2.5150823207894684</v>
      </c>
      <c r="O30">
        <v>1.3985197648324488</v>
      </c>
      <c r="P30">
        <v>0</v>
      </c>
      <c r="Q30">
        <v>0</v>
      </c>
      <c r="R30">
        <v>0</v>
      </c>
      <c r="S30">
        <v>0</v>
      </c>
      <c r="T30">
        <v>0.56309747443122526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1.1167431340012524</v>
      </c>
      <c r="AC30">
        <v>0.69623064287205172</v>
      </c>
      <c r="AD30">
        <v>0.63149813713212277</v>
      </c>
      <c r="AE30">
        <v>0</v>
      </c>
      <c r="AF30">
        <v>0.3587536475683572</v>
      </c>
      <c r="AG30">
        <v>1.1785688356293047</v>
      </c>
      <c r="AH30">
        <v>2.5120111268002501</v>
      </c>
      <c r="AI30">
        <v>0.39645331872260486</v>
      </c>
      <c r="AJ30">
        <v>0</v>
      </c>
      <c r="AK30">
        <v>0.61683157107075759</v>
      </c>
      <c r="AL30">
        <v>0</v>
      </c>
      <c r="AM30">
        <v>0.37308651095804629</v>
      </c>
      <c r="AN30">
        <v>1.1131450740972658E-2</v>
      </c>
      <c r="AO30">
        <v>0</v>
      </c>
      <c r="AP30">
        <v>0</v>
      </c>
      <c r="AQ30">
        <v>1.300249225631392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87.638434564809046</v>
      </c>
      <c r="BA30">
        <v>4.3934073750060669</v>
      </c>
      <c r="BB30">
        <f t="shared" si="0"/>
        <v>100.71203221844065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1.429754765095022</v>
      </c>
      <c r="M31">
        <v>2.3689931023623938</v>
      </c>
      <c r="N31">
        <v>2.5150823207894684</v>
      </c>
      <c r="O31">
        <v>1.3985197648324488</v>
      </c>
      <c r="P31">
        <v>0</v>
      </c>
      <c r="Q31">
        <v>0</v>
      </c>
      <c r="R31">
        <v>0</v>
      </c>
      <c r="S31">
        <v>0</v>
      </c>
      <c r="T31">
        <v>0.56309747443122526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1.1167431340012524</v>
      </c>
      <c r="AC31">
        <v>0.69623064287205172</v>
      </c>
      <c r="AD31">
        <v>0.63149813713212277</v>
      </c>
      <c r="AE31">
        <v>0</v>
      </c>
      <c r="AF31">
        <v>0.3587536475683572</v>
      </c>
      <c r="AG31">
        <v>1.1785688356293047</v>
      </c>
      <c r="AH31">
        <v>2.5120111268002501</v>
      </c>
      <c r="AI31">
        <v>0.39645331872260486</v>
      </c>
      <c r="AJ31">
        <v>0</v>
      </c>
      <c r="AK31">
        <v>0.61683157107075759</v>
      </c>
      <c r="AL31">
        <v>0</v>
      </c>
      <c r="AM31">
        <v>0.37308651095804629</v>
      </c>
      <c r="AN31">
        <v>1.1131450740972658E-2</v>
      </c>
      <c r="AO31">
        <v>0</v>
      </c>
      <c r="AP31">
        <v>0</v>
      </c>
      <c r="AQ31">
        <v>1.300249225631392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87.586253391776268</v>
      </c>
      <c r="BA31">
        <v>4.3912262019732999</v>
      </c>
      <c r="BB31">
        <f t="shared" si="0"/>
        <v>100.66203221844064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1.429754765095022</v>
      </c>
      <c r="M32">
        <v>2.3689931023623938</v>
      </c>
      <c r="N32">
        <v>2.5150823207894684</v>
      </c>
      <c r="O32">
        <v>1.3985197648324488</v>
      </c>
      <c r="P32">
        <v>0</v>
      </c>
      <c r="Q32">
        <v>0</v>
      </c>
      <c r="R32">
        <v>0</v>
      </c>
      <c r="S32">
        <v>0</v>
      </c>
      <c r="T32">
        <v>0.56309747443122526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1.1167431340012524</v>
      </c>
      <c r="AC32">
        <v>0.69623064287205172</v>
      </c>
      <c r="AD32">
        <v>0.63149813713212277</v>
      </c>
      <c r="AE32">
        <v>0</v>
      </c>
      <c r="AF32">
        <v>0.3587536475683572</v>
      </c>
      <c r="AG32">
        <v>1.1785688356293047</v>
      </c>
      <c r="AH32">
        <v>2.5120111268002501</v>
      </c>
      <c r="AI32">
        <v>0.39645331872260486</v>
      </c>
      <c r="AJ32">
        <v>0</v>
      </c>
      <c r="AK32">
        <v>0.61683157107075759</v>
      </c>
      <c r="AL32">
        <v>0</v>
      </c>
      <c r="AM32">
        <v>0.37308651095804629</v>
      </c>
      <c r="AN32">
        <v>1.1131450740972658E-2</v>
      </c>
      <c r="AO32">
        <v>0</v>
      </c>
      <c r="AP32">
        <v>0</v>
      </c>
      <c r="AQ32">
        <v>1.300249225631392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87.586253391776268</v>
      </c>
      <c r="BA32">
        <v>4.3912262019732999</v>
      </c>
      <c r="BB32">
        <f t="shared" si="0"/>
        <v>100.66203221844064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1.429754765095022</v>
      </c>
      <c r="M33">
        <v>2.3689931023623938</v>
      </c>
      <c r="N33">
        <v>2.5150823207894684</v>
      </c>
      <c r="O33">
        <v>1.3985197648324488</v>
      </c>
      <c r="P33">
        <v>0</v>
      </c>
      <c r="Q33">
        <v>0</v>
      </c>
      <c r="R33">
        <v>0</v>
      </c>
      <c r="S33">
        <v>0</v>
      </c>
      <c r="T33">
        <v>0.56309747443122526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1.1167431340012524</v>
      </c>
      <c r="AC33">
        <v>0.69623064287205172</v>
      </c>
      <c r="AD33">
        <v>0.63149813713212277</v>
      </c>
      <c r="AE33">
        <v>0</v>
      </c>
      <c r="AF33">
        <v>0.3587536475683572</v>
      </c>
      <c r="AG33">
        <v>1.1785688356293047</v>
      </c>
      <c r="AH33">
        <v>2.5120111268002501</v>
      </c>
      <c r="AI33">
        <v>0.39645331872260486</v>
      </c>
      <c r="AJ33">
        <v>0</v>
      </c>
      <c r="AK33">
        <v>0.61683157107075759</v>
      </c>
      <c r="AL33">
        <v>0</v>
      </c>
      <c r="AM33">
        <v>0.37308651095804629</v>
      </c>
      <c r="AN33">
        <v>1.1131450740972658E-2</v>
      </c>
      <c r="AO33">
        <v>0</v>
      </c>
      <c r="AP33">
        <v>0</v>
      </c>
      <c r="AQ33">
        <v>1.300249225631392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87.165262993112094</v>
      </c>
      <c r="BA33">
        <v>4.3736288033091348</v>
      </c>
      <c r="BB33">
        <f t="shared" si="0"/>
        <v>100.25863921844063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1.429754765095022</v>
      </c>
      <c r="M34">
        <v>2.3689931023623938</v>
      </c>
      <c r="N34">
        <v>2.5150823207894684</v>
      </c>
      <c r="O34">
        <v>1.3985197648324488</v>
      </c>
      <c r="P34">
        <v>0</v>
      </c>
      <c r="Q34">
        <v>0</v>
      </c>
      <c r="R34">
        <v>0</v>
      </c>
      <c r="S34">
        <v>0</v>
      </c>
      <c r="T34">
        <v>0.56309747443122526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1.1167431340012524</v>
      </c>
      <c r="AC34">
        <v>0.69623064287205172</v>
      </c>
      <c r="AD34">
        <v>0.63149813713212277</v>
      </c>
      <c r="AE34">
        <v>0</v>
      </c>
      <c r="AF34">
        <v>0.3587536475683572</v>
      </c>
      <c r="AG34">
        <v>1.1785688356293047</v>
      </c>
      <c r="AH34">
        <v>2.5120111268002501</v>
      </c>
      <c r="AI34">
        <v>9.1489232936756398E-2</v>
      </c>
      <c r="AJ34">
        <v>0</v>
      </c>
      <c r="AK34">
        <v>0.61683157107075759</v>
      </c>
      <c r="AL34">
        <v>0</v>
      </c>
      <c r="AM34">
        <v>0.37308651095804629</v>
      </c>
      <c r="AN34">
        <v>1.1131450740972658E-2</v>
      </c>
      <c r="AO34">
        <v>0</v>
      </c>
      <c r="AP34">
        <v>0</v>
      </c>
      <c r="AQ34">
        <v>1.300249225631392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87.165262993112094</v>
      </c>
      <c r="BA34">
        <v>4.3608813045232857</v>
      </c>
      <c r="BB34">
        <f t="shared" si="0"/>
        <v>99.966422631440636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1.429754765095022</v>
      </c>
      <c r="M35">
        <v>2.3689931023623938</v>
      </c>
      <c r="N35">
        <v>2.5150823207894684</v>
      </c>
      <c r="O35">
        <v>1.3985197648324488</v>
      </c>
      <c r="P35">
        <v>0</v>
      </c>
      <c r="Q35">
        <v>0</v>
      </c>
      <c r="R35">
        <v>0</v>
      </c>
      <c r="S35">
        <v>0</v>
      </c>
      <c r="T35">
        <v>0.56309747443122526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1.1167431340012524</v>
      </c>
      <c r="AC35">
        <v>0.69623064287205172</v>
      </c>
      <c r="AD35">
        <v>0.4209987658108954</v>
      </c>
      <c r="AE35">
        <v>0</v>
      </c>
      <c r="AF35">
        <v>0.3587536475683572</v>
      </c>
      <c r="AG35">
        <v>1.1785688356293047</v>
      </c>
      <c r="AH35">
        <v>2.5120111268002501</v>
      </c>
      <c r="AI35">
        <v>0</v>
      </c>
      <c r="AJ35">
        <v>0</v>
      </c>
      <c r="AK35">
        <v>0.61683157107075759</v>
      </c>
      <c r="AL35">
        <v>0</v>
      </c>
      <c r="AM35">
        <v>0.37308651095804629</v>
      </c>
      <c r="AN35">
        <v>1.1440666353579628E-2</v>
      </c>
      <c r="AO35">
        <v>0</v>
      </c>
      <c r="AP35">
        <v>0</v>
      </c>
      <c r="AQ35">
        <v>1.300249225631392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87.165262993112094</v>
      </c>
      <c r="BA35">
        <v>4.3482711060779096</v>
      </c>
      <c r="BB35">
        <f t="shared" si="0"/>
        <v>99.677353441240626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1.429754765095022</v>
      </c>
      <c r="M36">
        <v>2.3689931023623938</v>
      </c>
      <c r="N36">
        <v>2.5150823207894684</v>
      </c>
      <c r="O36">
        <v>1.3985197648324488</v>
      </c>
      <c r="P36">
        <v>0</v>
      </c>
      <c r="Q36">
        <v>0</v>
      </c>
      <c r="R36">
        <v>0</v>
      </c>
      <c r="S36">
        <v>0</v>
      </c>
      <c r="T36">
        <v>0.56309747443122526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0.74449541327489044</v>
      </c>
      <c r="AC36">
        <v>0.36606789918597366</v>
      </c>
      <c r="AD36">
        <v>0.21049937132122729</v>
      </c>
      <c r="AE36">
        <v>0</v>
      </c>
      <c r="AF36">
        <v>0.1751059452097683</v>
      </c>
      <c r="AG36">
        <v>1.1785688356293047</v>
      </c>
      <c r="AH36">
        <v>2.0096089057608015</v>
      </c>
      <c r="AI36">
        <v>0</v>
      </c>
      <c r="AJ36">
        <v>0</v>
      </c>
      <c r="AK36">
        <v>0.61683157107075759</v>
      </c>
      <c r="AL36">
        <v>0</v>
      </c>
      <c r="AM36">
        <v>0.37308651095804629</v>
      </c>
      <c r="AN36">
        <v>1.1440666353579628E-2</v>
      </c>
      <c r="AO36">
        <v>0</v>
      </c>
      <c r="AP36">
        <v>0</v>
      </c>
      <c r="AQ36">
        <v>1.300249225631392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86.052608015028184</v>
      </c>
      <c r="BA36">
        <v>4.2349256090938567</v>
      </c>
      <c r="BB36">
        <f t="shared" si="0"/>
        <v>97.079084177840627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1.429754765095022</v>
      </c>
      <c r="M37">
        <v>2.3689931023623938</v>
      </c>
      <c r="N37">
        <v>2.5150823207894684</v>
      </c>
      <c r="O37">
        <v>1.3985197648324488</v>
      </c>
      <c r="P37">
        <v>0</v>
      </c>
      <c r="Q37">
        <v>0</v>
      </c>
      <c r="R37">
        <v>0</v>
      </c>
      <c r="S37">
        <v>0</v>
      </c>
      <c r="T37">
        <v>0.56309747443122526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0.74449541327489044</v>
      </c>
      <c r="AC37">
        <v>0.18303393759131703</v>
      </c>
      <c r="AD37">
        <v>0</v>
      </c>
      <c r="AE37">
        <v>0</v>
      </c>
      <c r="AF37">
        <v>0.1751059452097683</v>
      </c>
      <c r="AG37">
        <v>1.1785688356293047</v>
      </c>
      <c r="AH37">
        <v>1.5072066631183465</v>
      </c>
      <c r="AI37">
        <v>0</v>
      </c>
      <c r="AJ37">
        <v>0</v>
      </c>
      <c r="AK37">
        <v>0.61683157107075759</v>
      </c>
      <c r="AL37">
        <v>0</v>
      </c>
      <c r="AM37">
        <v>0.37308651095804629</v>
      </c>
      <c r="AN37">
        <v>1.1440666353579628E-2</v>
      </c>
      <c r="AO37">
        <v>0</v>
      </c>
      <c r="AP37">
        <v>0</v>
      </c>
      <c r="AQ37">
        <v>1.300249225631392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85.859670214986437</v>
      </c>
      <c r="BA37">
        <v>4.1894107019937668</v>
      </c>
      <c r="BB37">
        <f t="shared" si="0"/>
        <v>96.035725709340639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1.429754765095022</v>
      </c>
      <c r="M38">
        <v>2.3689931023623938</v>
      </c>
      <c r="N38">
        <v>2.5150823207894684</v>
      </c>
      <c r="O38">
        <v>1.3985197648324488</v>
      </c>
      <c r="P38">
        <v>0</v>
      </c>
      <c r="Q38">
        <v>0</v>
      </c>
      <c r="R38">
        <v>0</v>
      </c>
      <c r="S38">
        <v>0</v>
      </c>
      <c r="T38">
        <v>0.56309747443122526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0.36923356606136504</v>
      </c>
      <c r="AC38">
        <v>0</v>
      </c>
      <c r="AD38">
        <v>0</v>
      </c>
      <c r="AE38">
        <v>0</v>
      </c>
      <c r="AF38">
        <v>0.1751059452097683</v>
      </c>
      <c r="AG38">
        <v>1.1785688356293047</v>
      </c>
      <c r="AH38">
        <v>0.81360684627426416</v>
      </c>
      <c r="AI38">
        <v>0</v>
      </c>
      <c r="AJ38">
        <v>0</v>
      </c>
      <c r="AK38">
        <v>0.61683157107075759</v>
      </c>
      <c r="AL38">
        <v>0</v>
      </c>
      <c r="AM38">
        <v>0.37308651095804629</v>
      </c>
      <c r="AN38">
        <v>1.1440666353579628E-2</v>
      </c>
      <c r="AO38">
        <v>0</v>
      </c>
      <c r="AP38">
        <v>0</v>
      </c>
      <c r="AQ38">
        <v>1.300249225631392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85.173039031517433</v>
      </c>
      <c r="BA38">
        <v>4.1083802823758457</v>
      </c>
      <c r="BB38">
        <f t="shared" si="0"/>
        <v>94.178229343840627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1.429754765095022</v>
      </c>
      <c r="M39">
        <v>2.3689931023623938</v>
      </c>
      <c r="N39">
        <v>2.5150823207894684</v>
      </c>
      <c r="O39">
        <v>1.3985197648324488</v>
      </c>
      <c r="P39">
        <v>0</v>
      </c>
      <c r="Q39">
        <v>0</v>
      </c>
      <c r="R39">
        <v>0</v>
      </c>
      <c r="S39">
        <v>0</v>
      </c>
      <c r="T39">
        <v>0.56309747443122526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0.36923356606136504</v>
      </c>
      <c r="AC39">
        <v>0</v>
      </c>
      <c r="AD39">
        <v>0</v>
      </c>
      <c r="AE39">
        <v>0</v>
      </c>
      <c r="AF39">
        <v>0.1751059452097683</v>
      </c>
      <c r="AG39">
        <v>1.1785688356293047</v>
      </c>
      <c r="AH39">
        <v>0.81360684627426416</v>
      </c>
      <c r="AI39">
        <v>0</v>
      </c>
      <c r="AJ39">
        <v>0</v>
      </c>
      <c r="AK39">
        <v>0.61683157107075759</v>
      </c>
      <c r="AL39">
        <v>0</v>
      </c>
      <c r="AM39">
        <v>0.37308651095804629</v>
      </c>
      <c r="AN39">
        <v>1.2368280421623877E-2</v>
      </c>
      <c r="AO39">
        <v>0</v>
      </c>
      <c r="AP39">
        <v>0</v>
      </c>
      <c r="AQ39">
        <v>1.300249225631392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85.186168858275948</v>
      </c>
      <c r="BA39">
        <v>4.1089678834023937</v>
      </c>
      <c r="BB39">
        <f t="shared" si="0"/>
        <v>94.191699183640637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1.429754765095022</v>
      </c>
      <c r="M40">
        <v>2.3689931023623938</v>
      </c>
      <c r="N40">
        <v>2.5150823207894684</v>
      </c>
      <c r="O40">
        <v>1.3985197648324488</v>
      </c>
      <c r="P40">
        <v>0</v>
      </c>
      <c r="Q40">
        <v>0</v>
      </c>
      <c r="R40">
        <v>0</v>
      </c>
      <c r="S40">
        <v>0</v>
      </c>
      <c r="T40">
        <v>0.56309747443122526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0.36923356606136504</v>
      </c>
      <c r="AC40">
        <v>0</v>
      </c>
      <c r="AD40">
        <v>0</v>
      </c>
      <c r="AE40">
        <v>0</v>
      </c>
      <c r="AF40">
        <v>0.1751059452097683</v>
      </c>
      <c r="AG40">
        <v>1.1785688356293047</v>
      </c>
      <c r="AH40">
        <v>0.46578992235441447</v>
      </c>
      <c r="AI40">
        <v>0</v>
      </c>
      <c r="AJ40">
        <v>0</v>
      </c>
      <c r="AK40">
        <v>0.61683157107075759</v>
      </c>
      <c r="AL40">
        <v>0</v>
      </c>
      <c r="AM40">
        <v>0.3178284046128157</v>
      </c>
      <c r="AN40">
        <v>1.2368280421623877E-2</v>
      </c>
      <c r="AO40">
        <v>0</v>
      </c>
      <c r="AP40">
        <v>0</v>
      </c>
      <c r="AQ40">
        <v>1.300249225631392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84.711757461907752</v>
      </c>
      <c r="BA40">
        <v>4.0722889507691207</v>
      </c>
      <c r="BB40">
        <f t="shared" si="0"/>
        <v>93.350891689640633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1.429754765095022</v>
      </c>
      <c r="M41">
        <v>2.3689931023623938</v>
      </c>
      <c r="N41">
        <v>2.5150823207894684</v>
      </c>
      <c r="O41">
        <v>1.3985197648324488</v>
      </c>
      <c r="P41">
        <v>0</v>
      </c>
      <c r="Q41">
        <v>0</v>
      </c>
      <c r="R41">
        <v>0</v>
      </c>
      <c r="S41">
        <v>0</v>
      </c>
      <c r="T41">
        <v>0.56309747443122526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0.36923356606136504</v>
      </c>
      <c r="AC41">
        <v>0</v>
      </c>
      <c r="AD41">
        <v>0</v>
      </c>
      <c r="AE41">
        <v>0</v>
      </c>
      <c r="AF41">
        <v>0.1751059452097683</v>
      </c>
      <c r="AG41">
        <v>1.1785688356293047</v>
      </c>
      <c r="AH41">
        <v>0.40680341233562917</v>
      </c>
      <c r="AI41">
        <v>0</v>
      </c>
      <c r="AJ41">
        <v>0</v>
      </c>
      <c r="AK41">
        <v>0.61683157107075759</v>
      </c>
      <c r="AL41">
        <v>0</v>
      </c>
      <c r="AM41">
        <v>0.24922782957628889</v>
      </c>
      <c r="AN41">
        <v>1.2368280421623877E-2</v>
      </c>
      <c r="AO41">
        <v>0</v>
      </c>
      <c r="AP41">
        <v>0</v>
      </c>
      <c r="AQ41">
        <v>1.300249225631392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84.689387393028611</v>
      </c>
      <c r="BA41">
        <v>4.0660207417346648</v>
      </c>
      <c r="BB41">
        <f t="shared" si="0"/>
        <v>93.207202744740641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1.429754765095022</v>
      </c>
      <c r="M42">
        <v>2.3689931023623938</v>
      </c>
      <c r="N42">
        <v>2.5150823207894684</v>
      </c>
      <c r="O42">
        <v>1.3985197648324488</v>
      </c>
      <c r="P42">
        <v>0</v>
      </c>
      <c r="Q42">
        <v>0</v>
      </c>
      <c r="R42">
        <v>0</v>
      </c>
      <c r="S42">
        <v>0</v>
      </c>
      <c r="T42">
        <v>0.56309747443122526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0.36923356606136504</v>
      </c>
      <c r="AC42">
        <v>0</v>
      </c>
      <c r="AD42">
        <v>0</v>
      </c>
      <c r="AE42">
        <v>0</v>
      </c>
      <c r="AF42">
        <v>0.1751059452097683</v>
      </c>
      <c r="AG42">
        <v>1.1785688356293047</v>
      </c>
      <c r="AH42">
        <v>0.40680341233562917</v>
      </c>
      <c r="AI42">
        <v>0</v>
      </c>
      <c r="AJ42">
        <v>0</v>
      </c>
      <c r="AK42">
        <v>0.61683157107075759</v>
      </c>
      <c r="AL42">
        <v>0</v>
      </c>
      <c r="AM42">
        <v>0</v>
      </c>
      <c r="AN42">
        <v>1.2368280421623877E-2</v>
      </c>
      <c r="AO42">
        <v>0</v>
      </c>
      <c r="AP42">
        <v>0</v>
      </c>
      <c r="AQ42">
        <v>1.300249225631392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84.720696096848272</v>
      </c>
      <c r="BA42">
        <v>4.056911722278036</v>
      </c>
      <c r="BB42">
        <f t="shared" si="0"/>
        <v>92.998392638440635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1.429754765095022</v>
      </c>
      <c r="M43">
        <v>2.3689931023623938</v>
      </c>
      <c r="N43">
        <v>2.5150823207894684</v>
      </c>
      <c r="O43">
        <v>1.3985197648324488</v>
      </c>
      <c r="P43">
        <v>0</v>
      </c>
      <c r="Q43">
        <v>0</v>
      </c>
      <c r="R43">
        <v>0</v>
      </c>
      <c r="S43">
        <v>0</v>
      </c>
      <c r="T43">
        <v>0.56309747443122526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0.1751059452097683</v>
      </c>
      <c r="AG43">
        <v>1.1785688356293047</v>
      </c>
      <c r="AH43">
        <v>0</v>
      </c>
      <c r="AI43">
        <v>0</v>
      </c>
      <c r="AJ43">
        <v>0</v>
      </c>
      <c r="AK43">
        <v>0.61683157107075759</v>
      </c>
      <c r="AL43">
        <v>0</v>
      </c>
      <c r="AM43">
        <v>0</v>
      </c>
      <c r="AN43">
        <v>1.2368280421623877E-2</v>
      </c>
      <c r="AO43">
        <v>0</v>
      </c>
      <c r="AP43">
        <v>0</v>
      </c>
      <c r="AQ43">
        <v>1.300249225631392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84.09447818826969</v>
      </c>
      <c r="BA43">
        <v>3.9982974680024621</v>
      </c>
      <c r="BB43">
        <f t="shared" si="0"/>
        <v>91.654752005740633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1.429754765095022</v>
      </c>
      <c r="M44">
        <v>2.3689931023623938</v>
      </c>
      <c r="N44">
        <v>2.5150823207894684</v>
      </c>
      <c r="O44">
        <v>1.3985197648324488</v>
      </c>
      <c r="P44">
        <v>0</v>
      </c>
      <c r="Q44">
        <v>0</v>
      </c>
      <c r="R44">
        <v>0</v>
      </c>
      <c r="S44">
        <v>0</v>
      </c>
      <c r="T44">
        <v>0.56309747443122526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0.1751059452097683</v>
      </c>
      <c r="AG44">
        <v>1.1785688356293047</v>
      </c>
      <c r="AH44">
        <v>0</v>
      </c>
      <c r="AI44">
        <v>0</v>
      </c>
      <c r="AJ44">
        <v>0</v>
      </c>
      <c r="AK44">
        <v>0.61683157107075759</v>
      </c>
      <c r="AL44">
        <v>0</v>
      </c>
      <c r="AM44">
        <v>0</v>
      </c>
      <c r="AN44">
        <v>1.2368280421623877E-2</v>
      </c>
      <c r="AO44">
        <v>0</v>
      </c>
      <c r="AP44">
        <v>0</v>
      </c>
      <c r="AQ44">
        <v>1.300249225631392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84.146659361302454</v>
      </c>
      <c r="BA44">
        <v>4.0004786410352295</v>
      </c>
      <c r="BB44">
        <f t="shared" si="0"/>
        <v>91.70475200574063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1.429754765095022</v>
      </c>
      <c r="M45">
        <v>2.3689931023623938</v>
      </c>
      <c r="N45">
        <v>2.5150823207894684</v>
      </c>
      <c r="O45">
        <v>1.3985197648324488</v>
      </c>
      <c r="P45">
        <v>0</v>
      </c>
      <c r="Q45">
        <v>0</v>
      </c>
      <c r="R45">
        <v>0</v>
      </c>
      <c r="S45">
        <v>0</v>
      </c>
      <c r="T45">
        <v>0.56309747443122526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0.1751059452097683</v>
      </c>
      <c r="AG45">
        <v>1.1785688356293047</v>
      </c>
      <c r="AH45">
        <v>0</v>
      </c>
      <c r="AI45">
        <v>0</v>
      </c>
      <c r="AJ45">
        <v>0</v>
      </c>
      <c r="AK45">
        <v>0.61683157107075759</v>
      </c>
      <c r="AL45">
        <v>0</v>
      </c>
      <c r="AM45">
        <v>0</v>
      </c>
      <c r="AN45">
        <v>1.2368280421623877E-2</v>
      </c>
      <c r="AO45">
        <v>0</v>
      </c>
      <c r="AP45">
        <v>0</v>
      </c>
      <c r="AQ45">
        <v>0.79732260864120219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84.138747651847225</v>
      </c>
      <c r="BA45">
        <v>3.9791255989898122</v>
      </c>
      <c r="BB45">
        <f t="shared" si="0"/>
        <v>91.215266721340626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1.429754765095022</v>
      </c>
      <c r="M46">
        <v>2.3689931023623938</v>
      </c>
      <c r="N46">
        <v>2.5150823207894684</v>
      </c>
      <c r="O46">
        <v>1.3985197648324488</v>
      </c>
      <c r="P46">
        <v>0</v>
      </c>
      <c r="Q46">
        <v>0</v>
      </c>
      <c r="R46">
        <v>0</v>
      </c>
      <c r="S46">
        <v>0</v>
      </c>
      <c r="T46">
        <v>0.56309747443122526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0.1751059452097683</v>
      </c>
      <c r="AG46">
        <v>1.1785688356293047</v>
      </c>
      <c r="AH46">
        <v>0</v>
      </c>
      <c r="AI46">
        <v>0</v>
      </c>
      <c r="AJ46">
        <v>0</v>
      </c>
      <c r="AK46">
        <v>0.61683157107075759</v>
      </c>
      <c r="AL46">
        <v>0</v>
      </c>
      <c r="AM46">
        <v>0</v>
      </c>
      <c r="AN46">
        <v>1.2368280421623877E-2</v>
      </c>
      <c r="AO46">
        <v>0</v>
      </c>
      <c r="AP46">
        <v>0</v>
      </c>
      <c r="AQ46">
        <v>0.79732260864120219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84.138747651847225</v>
      </c>
      <c r="BA46">
        <v>3.9791255989898122</v>
      </c>
      <c r="BB46">
        <f t="shared" si="0"/>
        <v>91.215266721340626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1.429754765095022</v>
      </c>
      <c r="M47">
        <v>2.3689931023623938</v>
      </c>
      <c r="N47">
        <v>2.5150823207894684</v>
      </c>
      <c r="O47">
        <v>1.3985197648324488</v>
      </c>
      <c r="P47">
        <v>0</v>
      </c>
      <c r="Q47">
        <v>0</v>
      </c>
      <c r="R47">
        <v>0</v>
      </c>
      <c r="S47">
        <v>0</v>
      </c>
      <c r="T47">
        <v>0.56309747443122526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0.1751059452097683</v>
      </c>
      <c r="AG47">
        <v>1.1785688356293047</v>
      </c>
      <c r="AH47">
        <v>0</v>
      </c>
      <c r="AI47">
        <v>0</v>
      </c>
      <c r="AJ47">
        <v>0</v>
      </c>
      <c r="AK47">
        <v>0.61683157107075759</v>
      </c>
      <c r="AL47">
        <v>0</v>
      </c>
      <c r="AM47">
        <v>0</v>
      </c>
      <c r="AN47">
        <v>1.2368280421623877E-2</v>
      </c>
      <c r="AO47">
        <v>0</v>
      </c>
      <c r="AP47">
        <v>0</v>
      </c>
      <c r="AQ47">
        <v>0.79732260864120219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83.93429451054061</v>
      </c>
      <c r="BA47">
        <v>3.9705794576831881</v>
      </c>
      <c r="BB47">
        <f t="shared" si="0"/>
        <v>91.019359721340635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1.429754765095022</v>
      </c>
      <c r="M48">
        <v>2.3689931023623938</v>
      </c>
      <c r="N48">
        <v>2.5150823207894684</v>
      </c>
      <c r="O48">
        <v>1.3985197648324488</v>
      </c>
      <c r="P48">
        <v>0</v>
      </c>
      <c r="Q48">
        <v>0</v>
      </c>
      <c r="R48">
        <v>0</v>
      </c>
      <c r="S48">
        <v>0</v>
      </c>
      <c r="T48">
        <v>0.56309747443122526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0.1751059452097683</v>
      </c>
      <c r="AG48">
        <v>1.1785688356293047</v>
      </c>
      <c r="AH48">
        <v>0</v>
      </c>
      <c r="AI48">
        <v>0</v>
      </c>
      <c r="AJ48">
        <v>0</v>
      </c>
      <c r="AK48">
        <v>0.61683157107075759</v>
      </c>
      <c r="AL48">
        <v>0</v>
      </c>
      <c r="AM48">
        <v>0</v>
      </c>
      <c r="AN48">
        <v>1.2368280421623877E-2</v>
      </c>
      <c r="AO48">
        <v>0</v>
      </c>
      <c r="AP48">
        <v>0</v>
      </c>
      <c r="AQ48">
        <v>0.79732260864120219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84.056642663327082</v>
      </c>
      <c r="BA48">
        <v>3.9756936104696639</v>
      </c>
      <c r="BB48">
        <f t="shared" si="0"/>
        <v>91.136593721340631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1.429754765095022</v>
      </c>
      <c r="M49">
        <v>2.3689931023623938</v>
      </c>
      <c r="N49">
        <v>2.5150823207894684</v>
      </c>
      <c r="O49">
        <v>1.3985197648324488</v>
      </c>
      <c r="P49">
        <v>0</v>
      </c>
      <c r="Q49">
        <v>0</v>
      </c>
      <c r="R49">
        <v>0</v>
      </c>
      <c r="S49">
        <v>0</v>
      </c>
      <c r="T49">
        <v>0.56309747443122526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0.1751059452097683</v>
      </c>
      <c r="AG49">
        <v>1.1785688356293047</v>
      </c>
      <c r="AH49">
        <v>0</v>
      </c>
      <c r="AI49">
        <v>0</v>
      </c>
      <c r="AJ49">
        <v>0</v>
      </c>
      <c r="AK49">
        <v>0.61683157107075759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0.79732260864120219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84.056642663327082</v>
      </c>
      <c r="BA49">
        <v>3.97517661634804</v>
      </c>
      <c r="BB49">
        <f t="shared" si="0"/>
        <v>91.124742435040631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1.429754765095022</v>
      </c>
      <c r="M50">
        <v>2.3689931023623938</v>
      </c>
      <c r="N50">
        <v>2.5150823207894684</v>
      </c>
      <c r="O50">
        <v>1.3985197648324488</v>
      </c>
      <c r="P50">
        <v>0</v>
      </c>
      <c r="Q50">
        <v>0</v>
      </c>
      <c r="R50">
        <v>0</v>
      </c>
      <c r="S50">
        <v>0</v>
      </c>
      <c r="T50">
        <v>0.56309747443122526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0.1751059452097683</v>
      </c>
      <c r="AG50">
        <v>1.1785688356293047</v>
      </c>
      <c r="AH50">
        <v>0</v>
      </c>
      <c r="AI50">
        <v>0</v>
      </c>
      <c r="AJ50">
        <v>0</v>
      </c>
      <c r="AK50">
        <v>0.61683157107075759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0.79732260864120219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84.056642663327082</v>
      </c>
      <c r="BA50">
        <v>3.97517661634804</v>
      </c>
      <c r="BB50">
        <f t="shared" si="0"/>
        <v>91.124742435040631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1.4715290228377622</v>
      </c>
      <c r="M51">
        <v>2.3689931023623938</v>
      </c>
      <c r="N51">
        <v>2.5150823207894684</v>
      </c>
      <c r="O51">
        <v>1.3985197648324488</v>
      </c>
      <c r="P51">
        <v>0</v>
      </c>
      <c r="Q51">
        <v>0</v>
      </c>
      <c r="R51">
        <v>0</v>
      </c>
      <c r="S51">
        <v>0</v>
      </c>
      <c r="T51">
        <v>0.56309747443122526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0.1751059452097683</v>
      </c>
      <c r="AG51">
        <v>1.1785688356293047</v>
      </c>
      <c r="AH51">
        <v>0</v>
      </c>
      <c r="AI51">
        <v>0</v>
      </c>
      <c r="AJ51">
        <v>0</v>
      </c>
      <c r="AK51">
        <v>0.61683157107075759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0.866832827802129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84.056642663327082</v>
      </c>
      <c r="BA51">
        <v>3.9798283074826131</v>
      </c>
      <c r="BB51">
        <f t="shared" si="0"/>
        <v>91.231375220809724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1.4297550141580591</v>
      </c>
      <c r="M52">
        <v>2.3689931023623938</v>
      </c>
      <c r="N52">
        <v>2.5150823207894684</v>
      </c>
      <c r="O52">
        <v>1.3985197648324488</v>
      </c>
      <c r="P52">
        <v>0</v>
      </c>
      <c r="Q52">
        <v>0</v>
      </c>
      <c r="R52">
        <v>0</v>
      </c>
      <c r="S52">
        <v>0</v>
      </c>
      <c r="T52">
        <v>0.56309747443122526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0.1751059452097683</v>
      </c>
      <c r="AG52">
        <v>1.1785688356293047</v>
      </c>
      <c r="AH52">
        <v>0</v>
      </c>
      <c r="AI52">
        <v>0</v>
      </c>
      <c r="AJ52">
        <v>0</v>
      </c>
      <c r="AK52">
        <v>0.61683157107075759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0.866832827802129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84.056642663327082</v>
      </c>
      <c r="BA52">
        <v>3.9780821539198019</v>
      </c>
      <c r="BB52">
        <f t="shared" si="0"/>
        <v>91.191347365692835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1.4297374813257966</v>
      </c>
      <c r="M53">
        <v>2.3689931023623938</v>
      </c>
      <c r="N53">
        <v>2.5150823207894684</v>
      </c>
      <c r="O53">
        <v>1.3985197648324488</v>
      </c>
      <c r="P53">
        <v>0</v>
      </c>
      <c r="Q53">
        <v>0</v>
      </c>
      <c r="R53">
        <v>0</v>
      </c>
      <c r="S53">
        <v>0</v>
      </c>
      <c r="T53">
        <v>0.56309747443122526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0.1751059452097683</v>
      </c>
      <c r="AG53">
        <v>1.1785688356293047</v>
      </c>
      <c r="AH53">
        <v>0</v>
      </c>
      <c r="AI53">
        <v>0</v>
      </c>
      <c r="AJ53">
        <v>0</v>
      </c>
      <c r="AK53">
        <v>0.61683157107075759</v>
      </c>
      <c r="AL53">
        <v>0</v>
      </c>
      <c r="AM53">
        <v>0</v>
      </c>
      <c r="AN53">
        <v>1.2368280421623877E-2</v>
      </c>
      <c r="AO53">
        <v>0</v>
      </c>
      <c r="AP53">
        <v>0</v>
      </c>
      <c r="AQ53">
        <v>1.300249225631392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84.056642663327082</v>
      </c>
      <c r="BA53">
        <v>3.9967152205983001</v>
      </c>
      <c r="BB53">
        <f t="shared" si="0"/>
        <v>91.618481444432959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1.4297374813257966</v>
      </c>
      <c r="M54">
        <v>2.3689931023623938</v>
      </c>
      <c r="N54">
        <v>2.5150823207894684</v>
      </c>
      <c r="O54">
        <v>1.3985197648324488</v>
      </c>
      <c r="P54">
        <v>0</v>
      </c>
      <c r="Q54">
        <v>0</v>
      </c>
      <c r="R54">
        <v>0</v>
      </c>
      <c r="S54">
        <v>0</v>
      </c>
      <c r="T54">
        <v>0.56309747443122526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0.1751059452097683</v>
      </c>
      <c r="AG54">
        <v>1.1785688356293047</v>
      </c>
      <c r="AH54">
        <v>0</v>
      </c>
      <c r="AI54">
        <v>0</v>
      </c>
      <c r="AJ54">
        <v>0</v>
      </c>
      <c r="AK54">
        <v>0.61683157107075759</v>
      </c>
      <c r="AL54">
        <v>0</v>
      </c>
      <c r="AM54">
        <v>0</v>
      </c>
      <c r="AN54">
        <v>1.2368280421623877E-2</v>
      </c>
      <c r="AO54">
        <v>0</v>
      </c>
      <c r="AP54">
        <v>0</v>
      </c>
      <c r="AQ54">
        <v>1.300249225631392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83.973152786474657</v>
      </c>
      <c r="BA54">
        <v>3.9932253437458729</v>
      </c>
      <c r="BB54">
        <f t="shared" si="0"/>
        <v>91.538481444432961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1.4297374813257966</v>
      </c>
      <c r="M55">
        <v>2.3689931023623938</v>
      </c>
      <c r="N55">
        <v>2.5150823207894684</v>
      </c>
      <c r="O55">
        <v>1.3985197648324488</v>
      </c>
      <c r="P55">
        <v>0</v>
      </c>
      <c r="Q55">
        <v>0</v>
      </c>
      <c r="R55">
        <v>0</v>
      </c>
      <c r="S55">
        <v>0</v>
      </c>
      <c r="T55">
        <v>0.56309747443122526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0.1751059452097683</v>
      </c>
      <c r="AG55">
        <v>1.1785688356293047</v>
      </c>
      <c r="AH55">
        <v>0</v>
      </c>
      <c r="AI55">
        <v>0</v>
      </c>
      <c r="AJ55">
        <v>0</v>
      </c>
      <c r="AK55">
        <v>0.61683157107075759</v>
      </c>
      <c r="AL55">
        <v>0</v>
      </c>
      <c r="AM55">
        <v>0</v>
      </c>
      <c r="AN55">
        <v>1.2368280421623877E-2</v>
      </c>
      <c r="AO55">
        <v>0</v>
      </c>
      <c r="AP55">
        <v>0</v>
      </c>
      <c r="AQ55">
        <v>1.300249225631392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83.846676059277826</v>
      </c>
      <c r="BA55">
        <v>3.9879386165490405</v>
      </c>
      <c r="BB55">
        <f t="shared" si="0"/>
        <v>91.417291444432962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1.4297374813257966</v>
      </c>
      <c r="M56">
        <v>2.3689931023623938</v>
      </c>
      <c r="N56">
        <v>2.5150823207894684</v>
      </c>
      <c r="O56">
        <v>1.3985197648324488</v>
      </c>
      <c r="P56">
        <v>0</v>
      </c>
      <c r="Q56">
        <v>0</v>
      </c>
      <c r="R56">
        <v>0</v>
      </c>
      <c r="S56">
        <v>0</v>
      </c>
      <c r="T56">
        <v>0.56309747443122526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0.1751059452097683</v>
      </c>
      <c r="AG56">
        <v>1.1785688356293047</v>
      </c>
      <c r="AH56">
        <v>0</v>
      </c>
      <c r="AI56">
        <v>0</v>
      </c>
      <c r="AJ56">
        <v>0</v>
      </c>
      <c r="AK56">
        <v>0.61683157107075759</v>
      </c>
      <c r="AL56">
        <v>0</v>
      </c>
      <c r="AM56">
        <v>0</v>
      </c>
      <c r="AN56">
        <v>1.2368280421623877E-2</v>
      </c>
      <c r="AO56">
        <v>0</v>
      </c>
      <c r="AP56">
        <v>0</v>
      </c>
      <c r="AQ56">
        <v>1.300249225631392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83.846676059277826</v>
      </c>
      <c r="BA56">
        <v>3.9879386165490405</v>
      </c>
      <c r="BB56">
        <f t="shared" si="0"/>
        <v>91.417291444432962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1.4297374813257966</v>
      </c>
      <c r="M57">
        <v>2.3689931023623938</v>
      </c>
      <c r="N57">
        <v>2.5150823207894684</v>
      </c>
      <c r="O57">
        <v>1.3985197648324488</v>
      </c>
      <c r="P57">
        <v>0</v>
      </c>
      <c r="Q57">
        <v>0</v>
      </c>
      <c r="R57">
        <v>0</v>
      </c>
      <c r="S57">
        <v>0</v>
      </c>
      <c r="T57">
        <v>0.56309747443122526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0.1751059452097683</v>
      </c>
      <c r="AG57">
        <v>1.1785688356293047</v>
      </c>
      <c r="AH57">
        <v>0</v>
      </c>
      <c r="AI57">
        <v>0</v>
      </c>
      <c r="AJ57">
        <v>0</v>
      </c>
      <c r="AK57">
        <v>0.61683157107075759</v>
      </c>
      <c r="AL57">
        <v>0</v>
      </c>
      <c r="AM57">
        <v>0</v>
      </c>
      <c r="AN57">
        <v>1.2368280421623877E-2</v>
      </c>
      <c r="AO57">
        <v>0</v>
      </c>
      <c r="AP57">
        <v>0</v>
      </c>
      <c r="AQ57">
        <v>1.300249225631392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83.846676059277826</v>
      </c>
      <c r="BA57">
        <v>3.9879386165490405</v>
      </c>
      <c r="BB57">
        <f t="shared" si="0"/>
        <v>91.417291444432962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1.4297374813257966</v>
      </c>
      <c r="M58">
        <v>2.3689931023623938</v>
      </c>
      <c r="N58">
        <v>2.5150823207894684</v>
      </c>
      <c r="O58">
        <v>1.3985197648324488</v>
      </c>
      <c r="P58">
        <v>0</v>
      </c>
      <c r="Q58">
        <v>0</v>
      </c>
      <c r="R58">
        <v>0</v>
      </c>
      <c r="S58">
        <v>0</v>
      </c>
      <c r="T58">
        <v>0.56309747443122526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0.1751059452097683</v>
      </c>
      <c r="AG58">
        <v>1.1785688356293047</v>
      </c>
      <c r="AH58">
        <v>0</v>
      </c>
      <c r="AI58">
        <v>0</v>
      </c>
      <c r="AJ58">
        <v>0</v>
      </c>
      <c r="AK58">
        <v>0.61683157107075759</v>
      </c>
      <c r="AL58">
        <v>0</v>
      </c>
      <c r="AM58">
        <v>0</v>
      </c>
      <c r="AN58">
        <v>1.2368280421623877E-2</v>
      </c>
      <c r="AO58">
        <v>0</v>
      </c>
      <c r="AP58">
        <v>0</v>
      </c>
      <c r="AQ58">
        <v>1.300249225631392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83.846676059277826</v>
      </c>
      <c r="BA58">
        <v>3.9879386165490405</v>
      </c>
      <c r="BB58">
        <f t="shared" si="0"/>
        <v>91.417291444432962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1.4297374813257966</v>
      </c>
      <c r="M59">
        <v>2.3689931023623938</v>
      </c>
      <c r="N59">
        <v>2.5150823207894684</v>
      </c>
      <c r="O59">
        <v>1.3985197648324488</v>
      </c>
      <c r="P59">
        <v>0</v>
      </c>
      <c r="Q59">
        <v>0</v>
      </c>
      <c r="R59">
        <v>0</v>
      </c>
      <c r="S59">
        <v>0</v>
      </c>
      <c r="T59">
        <v>0.56309747443122526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0.1751059452097683</v>
      </c>
      <c r="AG59">
        <v>1.1785688356293047</v>
      </c>
      <c r="AH59">
        <v>0</v>
      </c>
      <c r="AI59">
        <v>0</v>
      </c>
      <c r="AJ59">
        <v>0</v>
      </c>
      <c r="AK59">
        <v>0.61683157107075759</v>
      </c>
      <c r="AL59">
        <v>0</v>
      </c>
      <c r="AM59">
        <v>0</v>
      </c>
      <c r="AN59">
        <v>1.2368280421623877E-2</v>
      </c>
      <c r="AO59">
        <v>0</v>
      </c>
      <c r="AP59">
        <v>0</v>
      </c>
      <c r="AQ59">
        <v>1.300249225631392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83.846676059277826</v>
      </c>
      <c r="BA59">
        <v>3.9879386165490405</v>
      </c>
      <c r="BB59">
        <f t="shared" si="0"/>
        <v>91.417291444432962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1.4297374813257966</v>
      </c>
      <c r="M60">
        <v>2.3689931023623938</v>
      </c>
      <c r="N60">
        <v>2.5150823207894684</v>
      </c>
      <c r="O60">
        <v>1.3985197648324488</v>
      </c>
      <c r="P60">
        <v>0</v>
      </c>
      <c r="Q60">
        <v>0</v>
      </c>
      <c r="R60">
        <v>0</v>
      </c>
      <c r="S60">
        <v>0</v>
      </c>
      <c r="T60">
        <v>0.56309747443122526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0.1751059452097683</v>
      </c>
      <c r="AG60">
        <v>1.1785688356293047</v>
      </c>
      <c r="AH60">
        <v>0</v>
      </c>
      <c r="AI60">
        <v>0</v>
      </c>
      <c r="AJ60">
        <v>0</v>
      </c>
      <c r="AK60">
        <v>0.61683157107075759</v>
      </c>
      <c r="AL60">
        <v>0</v>
      </c>
      <c r="AM60">
        <v>0</v>
      </c>
      <c r="AN60">
        <v>1.2368280421623877E-2</v>
      </c>
      <c r="AO60">
        <v>0</v>
      </c>
      <c r="AP60">
        <v>0</v>
      </c>
      <c r="AQ60">
        <v>1.300249225631392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83.846676059277826</v>
      </c>
      <c r="BA60">
        <v>3.9879386165490405</v>
      </c>
      <c r="BB60">
        <f t="shared" si="0"/>
        <v>91.417291444432962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1.4297797302037618</v>
      </c>
      <c r="M61">
        <v>2.3689931023623938</v>
      </c>
      <c r="N61">
        <v>2.5150823207894684</v>
      </c>
      <c r="O61">
        <v>1.3985197648324488</v>
      </c>
      <c r="P61">
        <v>0</v>
      </c>
      <c r="Q61">
        <v>0</v>
      </c>
      <c r="R61">
        <v>0</v>
      </c>
      <c r="S61">
        <v>0</v>
      </c>
      <c r="T61">
        <v>0.56309747443122526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0.1751059452097683</v>
      </c>
      <c r="AG61">
        <v>1.1785688356293047</v>
      </c>
      <c r="AH61">
        <v>0</v>
      </c>
      <c r="AI61">
        <v>0</v>
      </c>
      <c r="AJ61">
        <v>0</v>
      </c>
      <c r="AK61">
        <v>0.61683157107075759</v>
      </c>
      <c r="AL61">
        <v>0</v>
      </c>
      <c r="AM61">
        <v>0</v>
      </c>
      <c r="AN61">
        <v>1.2368280421623877E-2</v>
      </c>
      <c r="AO61">
        <v>0</v>
      </c>
      <c r="AP61">
        <v>0</v>
      </c>
      <c r="AQ61">
        <v>1.300249225631392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83.794494886245047</v>
      </c>
      <c r="BA61">
        <v>3.9857592095193723</v>
      </c>
      <c r="BB61">
        <f t="shared" si="0"/>
        <v>91.367331927307816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1.4297765428293472</v>
      </c>
      <c r="M62">
        <v>2.3689931023623938</v>
      </c>
      <c r="N62">
        <v>2.5150823207894684</v>
      </c>
      <c r="O62">
        <v>1.3985197648324488</v>
      </c>
      <c r="P62">
        <v>0</v>
      </c>
      <c r="Q62">
        <v>0</v>
      </c>
      <c r="R62">
        <v>0</v>
      </c>
      <c r="S62">
        <v>0</v>
      </c>
      <c r="T62">
        <v>0.56309747443122526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0.1751059452097683</v>
      </c>
      <c r="AG62">
        <v>1.1785688356293047</v>
      </c>
      <c r="AH62">
        <v>0</v>
      </c>
      <c r="AI62">
        <v>0</v>
      </c>
      <c r="AJ62">
        <v>0</v>
      </c>
      <c r="AK62">
        <v>0.61683157107075759</v>
      </c>
      <c r="AL62">
        <v>0</v>
      </c>
      <c r="AM62">
        <v>0</v>
      </c>
      <c r="AN62">
        <v>1.2368280421623877E-2</v>
      </c>
      <c r="AO62">
        <v>0</v>
      </c>
      <c r="AP62">
        <v>0</v>
      </c>
      <c r="AQ62">
        <v>1.300249225631392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83.742313713212283</v>
      </c>
      <c r="BA62">
        <v>3.9835779032543548</v>
      </c>
      <c r="BB62">
        <f t="shared" si="0"/>
        <v>91.317328873165664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1.4297765428293472</v>
      </c>
      <c r="M63">
        <v>2.3689931023623938</v>
      </c>
      <c r="N63">
        <v>2.5150823207894684</v>
      </c>
      <c r="O63">
        <v>1.3985197648324488</v>
      </c>
      <c r="P63">
        <v>0</v>
      </c>
      <c r="Q63">
        <v>0</v>
      </c>
      <c r="R63">
        <v>0</v>
      </c>
      <c r="S63">
        <v>0</v>
      </c>
      <c r="T63">
        <v>0.56309747443122526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0.1751059452097683</v>
      </c>
      <c r="AG63">
        <v>1.1785688356293047</v>
      </c>
      <c r="AH63">
        <v>0</v>
      </c>
      <c r="AI63">
        <v>0</v>
      </c>
      <c r="AJ63">
        <v>0</v>
      </c>
      <c r="AK63">
        <v>0.61683157107075759</v>
      </c>
      <c r="AL63">
        <v>0</v>
      </c>
      <c r="AM63">
        <v>0</v>
      </c>
      <c r="AN63">
        <v>1.2368280421623877E-2</v>
      </c>
      <c r="AO63">
        <v>0</v>
      </c>
      <c r="AP63">
        <v>0</v>
      </c>
      <c r="AQ63">
        <v>1.300249225631392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83.836239824671267</v>
      </c>
      <c r="BA63">
        <v>3.9875040147133354</v>
      </c>
      <c r="BB63">
        <f t="shared" si="0"/>
        <v>91.407328873165667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1.4297765428293472</v>
      </c>
      <c r="M64">
        <v>2.3689931023623938</v>
      </c>
      <c r="N64">
        <v>2.5150823207894684</v>
      </c>
      <c r="O64">
        <v>1.3985197648324488</v>
      </c>
      <c r="P64">
        <v>0</v>
      </c>
      <c r="Q64">
        <v>0</v>
      </c>
      <c r="R64">
        <v>0</v>
      </c>
      <c r="S64">
        <v>0</v>
      </c>
      <c r="T64">
        <v>0.56309747443122526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0.1751059452097683</v>
      </c>
      <c r="AG64">
        <v>1.1785688356293047</v>
      </c>
      <c r="AH64">
        <v>0</v>
      </c>
      <c r="AI64">
        <v>0</v>
      </c>
      <c r="AJ64">
        <v>0</v>
      </c>
      <c r="AK64">
        <v>0.61683157107075759</v>
      </c>
      <c r="AL64">
        <v>0</v>
      </c>
      <c r="AM64">
        <v>0</v>
      </c>
      <c r="AN64">
        <v>1.2368280421623877E-2</v>
      </c>
      <c r="AO64">
        <v>0</v>
      </c>
      <c r="AP64">
        <v>0</v>
      </c>
      <c r="AQ64">
        <v>1.300249225631392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83.836239824671267</v>
      </c>
      <c r="BA64">
        <v>3.9875040147133354</v>
      </c>
      <c r="BB64">
        <f t="shared" si="0"/>
        <v>91.407328873165667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1.4297765428293472</v>
      </c>
      <c r="M65">
        <v>2.3689931023623938</v>
      </c>
      <c r="N65">
        <v>2.5150823207894684</v>
      </c>
      <c r="O65">
        <v>1.3985197648324488</v>
      </c>
      <c r="P65">
        <v>0</v>
      </c>
      <c r="Q65">
        <v>0</v>
      </c>
      <c r="R65">
        <v>0</v>
      </c>
      <c r="S65">
        <v>0</v>
      </c>
      <c r="T65">
        <v>0.56309747443122526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0.1751059452097683</v>
      </c>
      <c r="AG65">
        <v>1.1785688356293047</v>
      </c>
      <c r="AH65">
        <v>0</v>
      </c>
      <c r="AI65">
        <v>0</v>
      </c>
      <c r="AJ65">
        <v>0</v>
      </c>
      <c r="AK65">
        <v>0.61683157107075759</v>
      </c>
      <c r="AL65">
        <v>0</v>
      </c>
      <c r="AM65">
        <v>0</v>
      </c>
      <c r="AN65">
        <v>1.2368280421623877E-2</v>
      </c>
      <c r="AO65">
        <v>0</v>
      </c>
      <c r="AP65">
        <v>0</v>
      </c>
      <c r="AQ65">
        <v>1.300249225631392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83.836239824671267</v>
      </c>
      <c r="BA65">
        <v>3.9875040147133354</v>
      </c>
      <c r="BB65">
        <f t="shared" si="0"/>
        <v>91.407328873165667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1.4297765428293472</v>
      </c>
      <c r="M66">
        <v>2.3689931023623938</v>
      </c>
      <c r="N66">
        <v>2.5150823207894684</v>
      </c>
      <c r="O66">
        <v>1.3985197648324488</v>
      </c>
      <c r="P66">
        <v>0</v>
      </c>
      <c r="Q66">
        <v>0</v>
      </c>
      <c r="R66">
        <v>0</v>
      </c>
      <c r="S66">
        <v>0</v>
      </c>
      <c r="T66">
        <v>0.56309747443122526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0.1751059452097683</v>
      </c>
      <c r="AG66">
        <v>1.1785688356293047</v>
      </c>
      <c r="AH66">
        <v>0</v>
      </c>
      <c r="AI66">
        <v>0</v>
      </c>
      <c r="AJ66">
        <v>0</v>
      </c>
      <c r="AK66">
        <v>0.61683157107075759</v>
      </c>
      <c r="AL66">
        <v>0</v>
      </c>
      <c r="AM66">
        <v>0.24922782957628889</v>
      </c>
      <c r="AN66">
        <v>1.2368280421623877E-2</v>
      </c>
      <c r="AO66">
        <v>0</v>
      </c>
      <c r="AP66">
        <v>0</v>
      </c>
      <c r="AQ66">
        <v>1.300249225631392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83.836239824671267</v>
      </c>
      <c r="BA66">
        <v>3.9979217379896244</v>
      </c>
      <c r="BB66">
        <f t="shared" si="0"/>
        <v>91.646138979465661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1.4297765428293472</v>
      </c>
      <c r="M67">
        <v>2.3689931023623938</v>
      </c>
      <c r="N67">
        <v>2.5150823207894684</v>
      </c>
      <c r="O67">
        <v>1.3985197648324488</v>
      </c>
      <c r="P67">
        <v>0</v>
      </c>
      <c r="Q67">
        <v>0</v>
      </c>
      <c r="R67">
        <v>0</v>
      </c>
      <c r="S67">
        <v>0</v>
      </c>
      <c r="T67">
        <v>0.56309747443122526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0.1751059452097683</v>
      </c>
      <c r="AG67">
        <v>1.1785688356293047</v>
      </c>
      <c r="AH67">
        <v>0</v>
      </c>
      <c r="AI67">
        <v>0</v>
      </c>
      <c r="AJ67">
        <v>0</v>
      </c>
      <c r="AK67">
        <v>0.61683157107075759</v>
      </c>
      <c r="AL67">
        <v>0</v>
      </c>
      <c r="AM67">
        <v>0.24922782957628889</v>
      </c>
      <c r="AN67">
        <v>1.2368280421623877E-2</v>
      </c>
      <c r="AO67">
        <v>0</v>
      </c>
      <c r="AP67">
        <v>0</v>
      </c>
      <c r="AQ67">
        <v>1.300249225631392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83.836239824671267</v>
      </c>
      <c r="BA67">
        <v>3.9979217379896244</v>
      </c>
      <c r="BB67">
        <f t="shared" si="0"/>
        <v>91.646138979465661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1.4297765428293472</v>
      </c>
      <c r="M68">
        <v>2.3689931023623938</v>
      </c>
      <c r="N68">
        <v>2.5150823207894684</v>
      </c>
      <c r="O68">
        <v>1.3985197648324488</v>
      </c>
      <c r="P68">
        <v>0</v>
      </c>
      <c r="Q68">
        <v>0</v>
      </c>
      <c r="R68">
        <v>0</v>
      </c>
      <c r="S68">
        <v>0</v>
      </c>
      <c r="T68">
        <v>0.56309747443122526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0.1751059452097683</v>
      </c>
      <c r="AG68">
        <v>1.1785688356293047</v>
      </c>
      <c r="AH68">
        <v>0</v>
      </c>
      <c r="AI68">
        <v>0</v>
      </c>
      <c r="AJ68">
        <v>0</v>
      </c>
      <c r="AK68">
        <v>0.61683157107075759</v>
      </c>
      <c r="AL68">
        <v>0</v>
      </c>
      <c r="AM68">
        <v>0.30209435754539765</v>
      </c>
      <c r="AN68">
        <v>1.2368280421623877E-2</v>
      </c>
      <c r="AO68">
        <v>0</v>
      </c>
      <c r="AP68">
        <v>0</v>
      </c>
      <c r="AQ68">
        <v>1.300249225631392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83.836239824671267</v>
      </c>
      <c r="BA68">
        <v>4.0001315588587332</v>
      </c>
      <c r="BB68">
        <f t="shared" ref="BB68:BB99" si="1">SUM(B68:AZ68)-BA68</f>
        <v>91.69679568656565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1.4297765428293472</v>
      </c>
      <c r="M69">
        <v>2.3689931023623938</v>
      </c>
      <c r="N69">
        <v>2.5150823207894684</v>
      </c>
      <c r="O69">
        <v>1.3985197648324488</v>
      </c>
      <c r="P69">
        <v>0</v>
      </c>
      <c r="Q69">
        <v>0</v>
      </c>
      <c r="R69">
        <v>0</v>
      </c>
      <c r="S69">
        <v>0</v>
      </c>
      <c r="T69">
        <v>0.56309747443122526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0.1751059452097683</v>
      </c>
      <c r="AG69">
        <v>1.1785688356293047</v>
      </c>
      <c r="AH69">
        <v>0.39459931277395111</v>
      </c>
      <c r="AI69">
        <v>0</v>
      </c>
      <c r="AJ69">
        <v>0</v>
      </c>
      <c r="AK69">
        <v>0.61683157107075759</v>
      </c>
      <c r="AL69">
        <v>0</v>
      </c>
      <c r="AM69">
        <v>0.37308651095804629</v>
      </c>
      <c r="AN69">
        <v>1.2368280421623877E-2</v>
      </c>
      <c r="AO69">
        <v>0</v>
      </c>
      <c r="AP69">
        <v>0</v>
      </c>
      <c r="AQ69">
        <v>1.300249225631392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83.987235441452725</v>
      </c>
      <c r="BA69">
        <v>4.0259048989267932</v>
      </c>
      <c r="BB69">
        <f t="shared" si="1"/>
        <v>92.287609429465661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1.4297765428293472</v>
      </c>
      <c r="M70">
        <v>2.3689931023623938</v>
      </c>
      <c r="N70">
        <v>2.5150823207894684</v>
      </c>
      <c r="O70">
        <v>1.3985197648324488</v>
      </c>
      <c r="P70">
        <v>0</v>
      </c>
      <c r="Q70">
        <v>0</v>
      </c>
      <c r="R70">
        <v>0</v>
      </c>
      <c r="S70">
        <v>0</v>
      </c>
      <c r="T70">
        <v>0.56309747443122526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0.1751059452097683</v>
      </c>
      <c r="AG70">
        <v>1.1785688356293047</v>
      </c>
      <c r="AH70">
        <v>0.50240222103944887</v>
      </c>
      <c r="AI70">
        <v>0</v>
      </c>
      <c r="AJ70">
        <v>0</v>
      </c>
      <c r="AK70">
        <v>0.61683157107075759</v>
      </c>
      <c r="AL70">
        <v>0</v>
      </c>
      <c r="AM70">
        <v>0.37308651095804629</v>
      </c>
      <c r="AN70">
        <v>1.2368280421623877E-2</v>
      </c>
      <c r="AO70">
        <v>0</v>
      </c>
      <c r="AP70">
        <v>0</v>
      </c>
      <c r="AQ70">
        <v>1.300249225631392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84.029177624713014</v>
      </c>
      <c r="BA70">
        <v>4.0321642437525815</v>
      </c>
      <c r="BB70">
        <f t="shared" si="1"/>
        <v>92.43109517616567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1.4297765428293472</v>
      </c>
      <c r="M71">
        <v>2.3689931023623938</v>
      </c>
      <c r="N71">
        <v>2.5150823207894684</v>
      </c>
      <c r="O71">
        <v>1.3985197648324488</v>
      </c>
      <c r="P71">
        <v>0</v>
      </c>
      <c r="Q71">
        <v>0</v>
      </c>
      <c r="R71">
        <v>0</v>
      </c>
      <c r="S71">
        <v>0</v>
      </c>
      <c r="T71">
        <v>0.56309747443122526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0.1751059452097683</v>
      </c>
      <c r="AG71">
        <v>1.1785688356293047</v>
      </c>
      <c r="AH71">
        <v>0.81360684627426416</v>
      </c>
      <c r="AI71">
        <v>0</v>
      </c>
      <c r="AJ71">
        <v>0</v>
      </c>
      <c r="AK71">
        <v>0.61683157107075759</v>
      </c>
      <c r="AL71">
        <v>0</v>
      </c>
      <c r="AM71">
        <v>0.37308651095804629</v>
      </c>
      <c r="AN71">
        <v>1.2368280421623877E-2</v>
      </c>
      <c r="AO71">
        <v>0</v>
      </c>
      <c r="AP71">
        <v>0</v>
      </c>
      <c r="AQ71">
        <v>1.300249225631392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84.267558964725538</v>
      </c>
      <c r="BA71">
        <v>4.0551369370999133</v>
      </c>
      <c r="BB71">
        <f t="shared" si="1"/>
        <v>92.957708448065659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1.4297765428293472</v>
      </c>
      <c r="M72">
        <v>2.3689931023623938</v>
      </c>
      <c r="N72">
        <v>2.5150823207894684</v>
      </c>
      <c r="O72">
        <v>1.3985197648324488</v>
      </c>
      <c r="P72">
        <v>0</v>
      </c>
      <c r="Q72">
        <v>0</v>
      </c>
      <c r="R72">
        <v>0</v>
      </c>
      <c r="S72">
        <v>0</v>
      </c>
      <c r="T72">
        <v>0.56309747443122526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0.21049937132122729</v>
      </c>
      <c r="AE72">
        <v>0</v>
      </c>
      <c r="AF72">
        <v>0.1751059452097683</v>
      </c>
      <c r="AG72">
        <v>1.1785688356293047</v>
      </c>
      <c r="AH72">
        <v>1.2204102586098935</v>
      </c>
      <c r="AI72">
        <v>0</v>
      </c>
      <c r="AJ72">
        <v>0</v>
      </c>
      <c r="AK72">
        <v>0.61683157107075759</v>
      </c>
      <c r="AL72">
        <v>0</v>
      </c>
      <c r="AM72">
        <v>0.37308651095804629</v>
      </c>
      <c r="AN72">
        <v>1.2368280421623877E-2</v>
      </c>
      <c r="AO72">
        <v>0</v>
      </c>
      <c r="AP72">
        <v>0</v>
      </c>
      <c r="AQ72">
        <v>1.300249225631392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84.426187643498224</v>
      </c>
      <c r="BA72">
        <v>4.0875708722294641</v>
      </c>
      <c r="BB72">
        <f t="shared" si="1"/>
        <v>93.701205975365653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1.4297765428293472</v>
      </c>
      <c r="M73">
        <v>2.3689931023623938</v>
      </c>
      <c r="N73">
        <v>2.5150823207894684</v>
      </c>
      <c r="O73">
        <v>1.3985197648324488</v>
      </c>
      <c r="P73">
        <v>0</v>
      </c>
      <c r="Q73">
        <v>0</v>
      </c>
      <c r="R73">
        <v>0</v>
      </c>
      <c r="S73">
        <v>0</v>
      </c>
      <c r="T73">
        <v>0.56309747443122526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9.4192241703193499E-2</v>
      </c>
      <c r="AC73">
        <v>0</v>
      </c>
      <c r="AD73">
        <v>0.21049937132122729</v>
      </c>
      <c r="AE73">
        <v>0</v>
      </c>
      <c r="AF73">
        <v>0.1751059452097683</v>
      </c>
      <c r="AG73">
        <v>1.1785688356293047</v>
      </c>
      <c r="AH73">
        <v>1.2204102586098935</v>
      </c>
      <c r="AI73">
        <v>0</v>
      </c>
      <c r="AJ73">
        <v>0</v>
      </c>
      <c r="AK73">
        <v>0.61683157107075759</v>
      </c>
      <c r="AL73">
        <v>0</v>
      </c>
      <c r="AM73">
        <v>0.37308651095804629</v>
      </c>
      <c r="AN73">
        <v>1.2368280421623877E-2</v>
      </c>
      <c r="AO73">
        <v>0</v>
      </c>
      <c r="AP73">
        <v>0</v>
      </c>
      <c r="AQ73">
        <v>1.300249225631392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84.782220830724285</v>
      </c>
      <c r="BA73">
        <v>4.1063902951587075</v>
      </c>
      <c r="BB73">
        <f t="shared" si="1"/>
        <v>94.13261198136567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1.4297765428293472</v>
      </c>
      <c r="M74">
        <v>2.3689931023623938</v>
      </c>
      <c r="N74">
        <v>2.5150823207894684</v>
      </c>
      <c r="O74">
        <v>1.3985197648324488</v>
      </c>
      <c r="P74">
        <v>0</v>
      </c>
      <c r="Q74">
        <v>0</v>
      </c>
      <c r="R74">
        <v>0</v>
      </c>
      <c r="S74">
        <v>0</v>
      </c>
      <c r="T74">
        <v>0.56309747443122526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0.36923356606136504</v>
      </c>
      <c r="AC74">
        <v>0.23184300041744932</v>
      </c>
      <c r="AD74">
        <v>0.21049937132122729</v>
      </c>
      <c r="AE74">
        <v>0</v>
      </c>
      <c r="AF74">
        <v>0.3502118904195366</v>
      </c>
      <c r="AG74">
        <v>1.1785688356293047</v>
      </c>
      <c r="AH74">
        <v>1.2204102586098935</v>
      </c>
      <c r="AI74">
        <v>0</v>
      </c>
      <c r="AJ74">
        <v>0</v>
      </c>
      <c r="AK74">
        <v>0.61683157107075759</v>
      </c>
      <c r="AL74">
        <v>0</v>
      </c>
      <c r="AM74">
        <v>0.37308651095804629</v>
      </c>
      <c r="AN74">
        <v>1.2368280421623877E-2</v>
      </c>
      <c r="AO74">
        <v>0</v>
      </c>
      <c r="AP74">
        <v>0</v>
      </c>
      <c r="AQ74">
        <v>1.300249225631392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85.266279482362776</v>
      </c>
      <c r="BA74">
        <v>4.1551311400825881</v>
      </c>
      <c r="BB74">
        <f t="shared" si="1"/>
        <v>95.249920058065669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1.4297765428293472</v>
      </c>
      <c r="M75">
        <v>2.3689931023623938</v>
      </c>
      <c r="N75">
        <v>2.5150823207894684</v>
      </c>
      <c r="O75">
        <v>1.3985197648324488</v>
      </c>
      <c r="P75">
        <v>0</v>
      </c>
      <c r="Q75">
        <v>0</v>
      </c>
      <c r="R75">
        <v>0</v>
      </c>
      <c r="S75">
        <v>0</v>
      </c>
      <c r="T75">
        <v>0.56309747443122526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0.74449541327489044</v>
      </c>
      <c r="AC75">
        <v>0.46414357649759969</v>
      </c>
      <c r="AD75">
        <v>0.341680172197871</v>
      </c>
      <c r="AE75">
        <v>0</v>
      </c>
      <c r="AF75">
        <v>0.53385959277812567</v>
      </c>
      <c r="AG75">
        <v>1.1785688356293047</v>
      </c>
      <c r="AH75">
        <v>1.4238119755792111</v>
      </c>
      <c r="AI75">
        <v>0</v>
      </c>
      <c r="AJ75">
        <v>0</v>
      </c>
      <c r="AK75">
        <v>0.61683157107075759</v>
      </c>
      <c r="AL75">
        <v>0</v>
      </c>
      <c r="AM75">
        <v>0.37308651095804629</v>
      </c>
      <c r="AN75">
        <v>1.2368280421623877E-2</v>
      </c>
      <c r="AO75">
        <v>0</v>
      </c>
      <c r="AP75">
        <v>0</v>
      </c>
      <c r="AQ75">
        <v>1.1653177107075767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85.997518263410612</v>
      </c>
      <c r="BA75">
        <v>4.2271149163047976</v>
      </c>
      <c r="BB75">
        <f t="shared" si="1"/>
        <v>96.900036191465702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1.4297765428293472</v>
      </c>
      <c r="M76">
        <v>2.3689931023623938</v>
      </c>
      <c r="N76">
        <v>2.5150823207894684</v>
      </c>
      <c r="O76">
        <v>1.3985197648324488</v>
      </c>
      <c r="P76">
        <v>0</v>
      </c>
      <c r="Q76">
        <v>0</v>
      </c>
      <c r="R76">
        <v>0</v>
      </c>
      <c r="S76">
        <v>0</v>
      </c>
      <c r="T76">
        <v>0.56309747443122526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1.1167431340012524</v>
      </c>
      <c r="AC76">
        <v>0.69623064287205172</v>
      </c>
      <c r="AD76">
        <v>0.63149813713212277</v>
      </c>
      <c r="AE76">
        <v>0</v>
      </c>
      <c r="AF76">
        <v>0.74740345606345215</v>
      </c>
      <c r="AG76">
        <v>1.1785688356293047</v>
      </c>
      <c r="AH76">
        <v>2.0096089057608015</v>
      </c>
      <c r="AI76">
        <v>0</v>
      </c>
      <c r="AJ76">
        <v>0</v>
      </c>
      <c r="AK76">
        <v>0.61683157107075759</v>
      </c>
      <c r="AL76">
        <v>0</v>
      </c>
      <c r="AM76">
        <v>0.37308651095804629</v>
      </c>
      <c r="AN76">
        <v>1.2368280421623877E-2</v>
      </c>
      <c r="AO76">
        <v>0</v>
      </c>
      <c r="AP76">
        <v>0</v>
      </c>
      <c r="AQ76">
        <v>1.300249225631392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86.925987267793786</v>
      </c>
      <c r="BA76">
        <v>4.3423530882138177</v>
      </c>
      <c r="BB76">
        <f t="shared" si="1"/>
        <v>99.541692084365664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1.4297765428293472</v>
      </c>
      <c r="M77">
        <v>2.3689931023623938</v>
      </c>
      <c r="N77">
        <v>2.5150823207894684</v>
      </c>
      <c r="O77">
        <v>1.3985197648324488</v>
      </c>
      <c r="P77">
        <v>0</v>
      </c>
      <c r="Q77">
        <v>0</v>
      </c>
      <c r="R77">
        <v>0</v>
      </c>
      <c r="S77">
        <v>0</v>
      </c>
      <c r="T77">
        <v>0.56309747443122526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1.1167431340012524</v>
      </c>
      <c r="AC77">
        <v>0.69623064287205172</v>
      </c>
      <c r="AD77">
        <v>0.63149813713212277</v>
      </c>
      <c r="AE77">
        <v>0</v>
      </c>
      <c r="AF77">
        <v>0.74740345606345215</v>
      </c>
      <c r="AG77">
        <v>1.1785688356293047</v>
      </c>
      <c r="AH77">
        <v>2.5120111268002501</v>
      </c>
      <c r="AI77">
        <v>0</v>
      </c>
      <c r="AJ77">
        <v>0</v>
      </c>
      <c r="AK77">
        <v>0.61683157107075759</v>
      </c>
      <c r="AL77">
        <v>0</v>
      </c>
      <c r="AM77">
        <v>0.37308651095804629</v>
      </c>
      <c r="AN77">
        <v>1.2368280421623877E-2</v>
      </c>
      <c r="AO77">
        <v>0</v>
      </c>
      <c r="AP77">
        <v>0</v>
      </c>
      <c r="AQ77">
        <v>1.300249225631392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87.140063661031107</v>
      </c>
      <c r="BA77">
        <v>4.3723018942905849</v>
      </c>
      <c r="BB77">
        <f t="shared" si="1"/>
        <v>100.22822189256566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1.4297765428293472</v>
      </c>
      <c r="M78">
        <v>2.3689931023623938</v>
      </c>
      <c r="N78">
        <v>2.5150823207894684</v>
      </c>
      <c r="O78">
        <v>1.3985197648324488</v>
      </c>
      <c r="P78">
        <v>0</v>
      </c>
      <c r="Q78">
        <v>0</v>
      </c>
      <c r="R78">
        <v>0</v>
      </c>
      <c r="S78">
        <v>0</v>
      </c>
      <c r="T78">
        <v>0.56309747443122526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1.1167431340012524</v>
      </c>
      <c r="AC78">
        <v>0.69623064287205172</v>
      </c>
      <c r="AD78">
        <v>0.63149813713212277</v>
      </c>
      <c r="AE78">
        <v>0</v>
      </c>
      <c r="AF78">
        <v>0.74740345606345215</v>
      </c>
      <c r="AG78">
        <v>1.1785688356293047</v>
      </c>
      <c r="AH78">
        <v>2.5120111268002501</v>
      </c>
      <c r="AI78">
        <v>0</v>
      </c>
      <c r="AJ78">
        <v>0</v>
      </c>
      <c r="AK78">
        <v>0.61683157107075759</v>
      </c>
      <c r="AL78">
        <v>0</v>
      </c>
      <c r="AM78">
        <v>0.37308651095804629</v>
      </c>
      <c r="AN78">
        <v>1.2368280421623877E-2</v>
      </c>
      <c r="AO78">
        <v>0</v>
      </c>
      <c r="AP78">
        <v>0</v>
      </c>
      <c r="AQ78">
        <v>1.300249225631392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87.14062513045296</v>
      </c>
      <c r="BA78">
        <v>4.3723253637124184</v>
      </c>
      <c r="BB78">
        <f t="shared" si="1"/>
        <v>100.22875989256568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1.4297765428293472</v>
      </c>
      <c r="M79">
        <v>2.3689931023623938</v>
      </c>
      <c r="N79">
        <v>2.5150823207894684</v>
      </c>
      <c r="O79">
        <v>1.3985197648324488</v>
      </c>
      <c r="P79">
        <v>0</v>
      </c>
      <c r="Q79">
        <v>0</v>
      </c>
      <c r="R79">
        <v>0</v>
      </c>
      <c r="S79">
        <v>0</v>
      </c>
      <c r="T79">
        <v>0.56309747443122526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1.1167431340012524</v>
      </c>
      <c r="AC79">
        <v>0.69623064287205172</v>
      </c>
      <c r="AD79">
        <v>0.63149813713212277</v>
      </c>
      <c r="AE79">
        <v>0</v>
      </c>
      <c r="AF79">
        <v>0.74740345606345215</v>
      </c>
      <c r="AG79">
        <v>1.1785688356293047</v>
      </c>
      <c r="AH79">
        <v>2.5120111268002501</v>
      </c>
      <c r="AI79">
        <v>0</v>
      </c>
      <c r="AJ79">
        <v>0</v>
      </c>
      <c r="AK79">
        <v>0.61683157107075759</v>
      </c>
      <c r="AL79">
        <v>0</v>
      </c>
      <c r="AM79">
        <v>0.37308651095804629</v>
      </c>
      <c r="AN79">
        <v>1.2368280421623877E-2</v>
      </c>
      <c r="AO79">
        <v>0</v>
      </c>
      <c r="AP79">
        <v>0</v>
      </c>
      <c r="AQ79">
        <v>1.300249225631392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86.960853683990834</v>
      </c>
      <c r="BA79">
        <v>4.364810917250308</v>
      </c>
      <c r="BB79">
        <f t="shared" si="1"/>
        <v>100.05650289256566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1.4297765428293472</v>
      </c>
      <c r="M80">
        <v>2.3689931023623938</v>
      </c>
      <c r="N80">
        <v>2.5150823207894684</v>
      </c>
      <c r="O80">
        <v>1.3985197648324488</v>
      </c>
      <c r="P80">
        <v>0</v>
      </c>
      <c r="Q80">
        <v>0</v>
      </c>
      <c r="R80">
        <v>0</v>
      </c>
      <c r="S80">
        <v>0</v>
      </c>
      <c r="T80">
        <v>0.56309747443122526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1.1167431340012524</v>
      </c>
      <c r="AC80">
        <v>0.69623064287205172</v>
      </c>
      <c r="AD80">
        <v>0.4209987658108954</v>
      </c>
      <c r="AE80">
        <v>0</v>
      </c>
      <c r="AF80">
        <v>0.74740345606345215</v>
      </c>
      <c r="AG80">
        <v>1.1785688356293047</v>
      </c>
      <c r="AH80">
        <v>2.5120111268002501</v>
      </c>
      <c r="AI80">
        <v>0</v>
      </c>
      <c r="AJ80">
        <v>0</v>
      </c>
      <c r="AK80">
        <v>0.61683157107075759</v>
      </c>
      <c r="AL80">
        <v>0</v>
      </c>
      <c r="AM80">
        <v>0.37308651095804629</v>
      </c>
      <c r="AN80">
        <v>1.2368280421623877E-2</v>
      </c>
      <c r="AO80">
        <v>0</v>
      </c>
      <c r="AP80">
        <v>0</v>
      </c>
      <c r="AQ80">
        <v>1.300249225631392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86.737601753287422</v>
      </c>
      <c r="BA80">
        <v>4.3466801128256698</v>
      </c>
      <c r="BB80">
        <f t="shared" si="1"/>
        <v>99.640882394965658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1.4297765428293472</v>
      </c>
      <c r="M81">
        <v>2.3689931023623938</v>
      </c>
      <c r="N81">
        <v>2.5150823207894684</v>
      </c>
      <c r="O81">
        <v>1.3985197648324488</v>
      </c>
      <c r="P81">
        <v>0</v>
      </c>
      <c r="Q81">
        <v>0</v>
      </c>
      <c r="R81">
        <v>0</v>
      </c>
      <c r="S81">
        <v>0</v>
      </c>
      <c r="T81">
        <v>0.56309747443122526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0.74449541327489044</v>
      </c>
      <c r="AC81">
        <v>0.46414357649759969</v>
      </c>
      <c r="AD81">
        <v>0.4209987658108954</v>
      </c>
      <c r="AE81">
        <v>0</v>
      </c>
      <c r="AF81">
        <v>0.53385959277812567</v>
      </c>
      <c r="AG81">
        <v>1.1785688356293047</v>
      </c>
      <c r="AH81">
        <v>1.6272136925485283</v>
      </c>
      <c r="AI81">
        <v>0</v>
      </c>
      <c r="AJ81">
        <v>0</v>
      </c>
      <c r="AK81">
        <v>0.61683157107075759</v>
      </c>
      <c r="AL81">
        <v>0</v>
      </c>
      <c r="AM81">
        <v>0.37308651095804629</v>
      </c>
      <c r="AN81">
        <v>1.2368280421623877E-2</v>
      </c>
      <c r="AO81">
        <v>0</v>
      </c>
      <c r="AP81">
        <v>0</v>
      </c>
      <c r="AQ81">
        <v>0.85865514172406587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85.440601127113339</v>
      </c>
      <c r="BA81">
        <v>4.2028349936064089</v>
      </c>
      <c r="BB81">
        <f t="shared" si="1"/>
        <v>96.343456719465649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1.4297765428293472</v>
      </c>
      <c r="M82">
        <v>2.3689931023623938</v>
      </c>
      <c r="N82">
        <v>2.5150823207894684</v>
      </c>
      <c r="O82">
        <v>1.3985197648324488</v>
      </c>
      <c r="P82">
        <v>0</v>
      </c>
      <c r="Q82">
        <v>0</v>
      </c>
      <c r="R82">
        <v>0</v>
      </c>
      <c r="S82">
        <v>0</v>
      </c>
      <c r="T82">
        <v>0.56309747443122526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0.74449541327489044</v>
      </c>
      <c r="AC82">
        <v>0.23184300041744932</v>
      </c>
      <c r="AD82">
        <v>0.4209987658108954</v>
      </c>
      <c r="AE82">
        <v>0</v>
      </c>
      <c r="AF82">
        <v>0.53385959277812567</v>
      </c>
      <c r="AG82">
        <v>1.1785688356293047</v>
      </c>
      <c r="AH82">
        <v>1.2204102586098935</v>
      </c>
      <c r="AI82">
        <v>0</v>
      </c>
      <c r="AJ82">
        <v>0</v>
      </c>
      <c r="AK82">
        <v>0.61683157107075759</v>
      </c>
      <c r="AL82">
        <v>0</v>
      </c>
      <c r="AM82">
        <v>0.37308651095804629</v>
      </c>
      <c r="AN82">
        <v>1.2368280421623877E-2</v>
      </c>
      <c r="AO82">
        <v>0</v>
      </c>
      <c r="AP82">
        <v>0</v>
      </c>
      <c r="AQ82">
        <v>0.56834794489668139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84.946615529117096</v>
      </c>
      <c r="BA82">
        <v>4.1433370071639963</v>
      </c>
      <c r="BB82">
        <f t="shared" si="1"/>
        <v>94.979557901065661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1.4297765428293472</v>
      </c>
      <c r="M83">
        <v>2.3689931023623938</v>
      </c>
      <c r="N83">
        <v>2.5150823207894684</v>
      </c>
      <c r="O83">
        <v>1.3985197648324488</v>
      </c>
      <c r="P83">
        <v>0</v>
      </c>
      <c r="Q83">
        <v>0</v>
      </c>
      <c r="R83">
        <v>0</v>
      </c>
      <c r="S83">
        <v>0</v>
      </c>
      <c r="T83">
        <v>0.56309747443122526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0.36923356606136504</v>
      </c>
      <c r="AC83">
        <v>0</v>
      </c>
      <c r="AD83">
        <v>0.4209987658108954</v>
      </c>
      <c r="AE83">
        <v>0</v>
      </c>
      <c r="AF83">
        <v>0.53385959277812567</v>
      </c>
      <c r="AG83">
        <v>1.1785688356293047</v>
      </c>
      <c r="AH83">
        <v>0.81360684627426416</v>
      </c>
      <c r="AI83">
        <v>0</v>
      </c>
      <c r="AJ83">
        <v>0</v>
      </c>
      <c r="AK83">
        <v>0.61683157107075759</v>
      </c>
      <c r="AL83">
        <v>0</v>
      </c>
      <c r="AM83">
        <v>0.37308651095804629</v>
      </c>
      <c r="AN83">
        <v>1.2368280421623877E-2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84.790028177833435</v>
      </c>
      <c r="BA83">
        <v>4.0706533465170489</v>
      </c>
      <c r="BB83">
        <f t="shared" si="1"/>
        <v>93.313398005565659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1.4297765428293472</v>
      </c>
      <c r="M84">
        <v>2.3689931023623938</v>
      </c>
      <c r="N84">
        <v>2.5150823207894684</v>
      </c>
      <c r="O84">
        <v>1.3985197648324488</v>
      </c>
      <c r="P84">
        <v>0</v>
      </c>
      <c r="Q84">
        <v>0</v>
      </c>
      <c r="R84">
        <v>0</v>
      </c>
      <c r="S84">
        <v>0</v>
      </c>
      <c r="T84">
        <v>0.56309747443122526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0.36923356606136504</v>
      </c>
      <c r="AC84">
        <v>0</v>
      </c>
      <c r="AD84">
        <v>0.21049937132122729</v>
      </c>
      <c r="AE84">
        <v>0</v>
      </c>
      <c r="AF84">
        <v>0.53385959277812567</v>
      </c>
      <c r="AG84">
        <v>1.1785688356293047</v>
      </c>
      <c r="AH84">
        <v>0.64274940920475876</v>
      </c>
      <c r="AI84">
        <v>0</v>
      </c>
      <c r="AJ84">
        <v>0</v>
      </c>
      <c r="AK84">
        <v>0.61683157107075759</v>
      </c>
      <c r="AL84">
        <v>0</v>
      </c>
      <c r="AM84">
        <v>0.37308651095804629</v>
      </c>
      <c r="AN84">
        <v>1.2368280421623877E-2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84.722919014819468</v>
      </c>
      <c r="BA84">
        <v>4.0519074679439013</v>
      </c>
      <c r="BB84">
        <f t="shared" si="1"/>
        <v>92.883677889565647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1.4297765428293472</v>
      </c>
      <c r="M85">
        <v>2.3689931023623938</v>
      </c>
      <c r="N85">
        <v>2.5150823207894684</v>
      </c>
      <c r="O85">
        <v>1.3985197648324488</v>
      </c>
      <c r="P85">
        <v>0</v>
      </c>
      <c r="Q85">
        <v>0</v>
      </c>
      <c r="R85">
        <v>0</v>
      </c>
      <c r="S85">
        <v>0</v>
      </c>
      <c r="T85">
        <v>0.56309747443122526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0.36923356606136504</v>
      </c>
      <c r="AC85">
        <v>0</v>
      </c>
      <c r="AD85">
        <v>0.21049937132122729</v>
      </c>
      <c r="AE85">
        <v>0</v>
      </c>
      <c r="AF85">
        <v>0.53385959277812567</v>
      </c>
      <c r="AG85">
        <v>1.1785688356293047</v>
      </c>
      <c r="AH85">
        <v>0.40680341233562917</v>
      </c>
      <c r="AI85">
        <v>0</v>
      </c>
      <c r="AJ85">
        <v>0</v>
      </c>
      <c r="AK85">
        <v>0.61683157107075759</v>
      </c>
      <c r="AL85">
        <v>0</v>
      </c>
      <c r="AM85">
        <v>0.37308651095804629</v>
      </c>
      <c r="AN85">
        <v>1.2368280421623877E-2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84.633440826549787</v>
      </c>
      <c r="BA85">
        <v>4.0383047370050971</v>
      </c>
      <c r="BB85">
        <f t="shared" si="1"/>
        <v>92.57185643536566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1.4297765428293472</v>
      </c>
      <c r="M86">
        <v>2.3689931023623938</v>
      </c>
      <c r="N86">
        <v>2.5150823207894684</v>
      </c>
      <c r="O86">
        <v>1.3985197648324488</v>
      </c>
      <c r="P86">
        <v>0</v>
      </c>
      <c r="Q86">
        <v>0</v>
      </c>
      <c r="R86">
        <v>0</v>
      </c>
      <c r="S86">
        <v>0</v>
      </c>
      <c r="T86">
        <v>0.56309747443122526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0.36923356606136504</v>
      </c>
      <c r="AC86">
        <v>0</v>
      </c>
      <c r="AD86">
        <v>0.21049937132122729</v>
      </c>
      <c r="AE86">
        <v>0</v>
      </c>
      <c r="AF86">
        <v>0.53385959277812567</v>
      </c>
      <c r="AG86">
        <v>1.1785688356293047</v>
      </c>
      <c r="AH86">
        <v>0</v>
      </c>
      <c r="AI86">
        <v>0</v>
      </c>
      <c r="AJ86">
        <v>0</v>
      </c>
      <c r="AK86">
        <v>0.61683157107075759</v>
      </c>
      <c r="AL86">
        <v>0</v>
      </c>
      <c r="AM86">
        <v>0.37308651095804629</v>
      </c>
      <c r="AN86">
        <v>1.2368280421623877E-2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84.476853475266125</v>
      </c>
      <c r="BA86">
        <v>4.0147550030858055</v>
      </c>
      <c r="BB86">
        <f t="shared" si="1"/>
        <v>92.032015405665646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1.4297765428293472</v>
      </c>
      <c r="M87">
        <v>2.3689931023623938</v>
      </c>
      <c r="N87">
        <v>2.5150823207894684</v>
      </c>
      <c r="O87">
        <v>1.3985197648324488</v>
      </c>
      <c r="P87">
        <v>0</v>
      </c>
      <c r="Q87">
        <v>0</v>
      </c>
      <c r="R87">
        <v>0</v>
      </c>
      <c r="S87">
        <v>0</v>
      </c>
      <c r="T87">
        <v>0.56309747443122526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0.36923356606136504</v>
      </c>
      <c r="AC87">
        <v>0</v>
      </c>
      <c r="AD87">
        <v>0</v>
      </c>
      <c r="AE87">
        <v>0</v>
      </c>
      <c r="AF87">
        <v>0.53385959277812567</v>
      </c>
      <c r="AG87">
        <v>1.1785688356293047</v>
      </c>
      <c r="AH87">
        <v>0</v>
      </c>
      <c r="AI87">
        <v>0</v>
      </c>
      <c r="AJ87">
        <v>0</v>
      </c>
      <c r="AK87">
        <v>0.61683157107075759</v>
      </c>
      <c r="AL87">
        <v>0</v>
      </c>
      <c r="AM87">
        <v>0.37308651095804629</v>
      </c>
      <c r="AN87">
        <v>1.2368280421623877E-2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84.476853475266125</v>
      </c>
      <c r="BA87">
        <v>4.005956129364578</v>
      </c>
      <c r="BB87">
        <f t="shared" si="1"/>
        <v>91.83031490806566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1.4297765428293472</v>
      </c>
      <c r="M88">
        <v>2.3689931023623938</v>
      </c>
      <c r="N88">
        <v>2.5150823207894684</v>
      </c>
      <c r="O88">
        <v>1.3985197648324488</v>
      </c>
      <c r="P88">
        <v>0</v>
      </c>
      <c r="Q88">
        <v>0</v>
      </c>
      <c r="R88">
        <v>0</v>
      </c>
      <c r="S88">
        <v>0</v>
      </c>
      <c r="T88">
        <v>0.56309747443122526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0.36923356606136504</v>
      </c>
      <c r="AC88">
        <v>0</v>
      </c>
      <c r="AD88">
        <v>0</v>
      </c>
      <c r="AE88">
        <v>0</v>
      </c>
      <c r="AF88">
        <v>0.53385959277812567</v>
      </c>
      <c r="AG88">
        <v>1.1785688356293047</v>
      </c>
      <c r="AH88">
        <v>0</v>
      </c>
      <c r="AI88">
        <v>0</v>
      </c>
      <c r="AJ88">
        <v>0</v>
      </c>
      <c r="AK88">
        <v>0.61683157107075759</v>
      </c>
      <c r="AL88">
        <v>0</v>
      </c>
      <c r="AM88">
        <v>0.37308651095804629</v>
      </c>
      <c r="AN88">
        <v>1.2368280421623877E-2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84.476853475266125</v>
      </c>
      <c r="BA88">
        <v>4.005956129364578</v>
      </c>
      <c r="BB88">
        <f t="shared" si="1"/>
        <v>91.83031490806566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1.4297765428293472</v>
      </c>
      <c r="M89">
        <v>2.3689931023623938</v>
      </c>
      <c r="N89">
        <v>2.5150823207894684</v>
      </c>
      <c r="O89">
        <v>1.3985197648324488</v>
      </c>
      <c r="P89">
        <v>0</v>
      </c>
      <c r="Q89">
        <v>0</v>
      </c>
      <c r="R89">
        <v>0</v>
      </c>
      <c r="S89">
        <v>0</v>
      </c>
      <c r="T89">
        <v>0.56309747443122526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0.53385959277812567</v>
      </c>
      <c r="AG89">
        <v>1.1785688356293047</v>
      </c>
      <c r="AH89">
        <v>0</v>
      </c>
      <c r="AI89">
        <v>0</v>
      </c>
      <c r="AJ89">
        <v>0</v>
      </c>
      <c r="AK89">
        <v>0.61683157107075759</v>
      </c>
      <c r="AL89">
        <v>0</v>
      </c>
      <c r="AM89">
        <v>0.37308651095804629</v>
      </c>
      <c r="AN89">
        <v>1.2368280421623877E-2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84.476853475266125</v>
      </c>
      <c r="BA89">
        <v>3.9905221663032129</v>
      </c>
      <c r="BB89">
        <f t="shared" si="1"/>
        <v>91.476515305065661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1.4297765428293472</v>
      </c>
      <c r="M90">
        <v>2.3689931023623938</v>
      </c>
      <c r="N90">
        <v>2.5150823207894684</v>
      </c>
      <c r="O90">
        <v>1.3985197648324488</v>
      </c>
      <c r="P90">
        <v>0</v>
      </c>
      <c r="Q90">
        <v>0</v>
      </c>
      <c r="R90">
        <v>0</v>
      </c>
      <c r="S90">
        <v>0</v>
      </c>
      <c r="T90">
        <v>0.56309747443122526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0.3502118904195366</v>
      </c>
      <c r="AG90">
        <v>1.1785688356293047</v>
      </c>
      <c r="AH90">
        <v>0</v>
      </c>
      <c r="AI90">
        <v>9.1489232936756398E-2</v>
      </c>
      <c r="AJ90">
        <v>0</v>
      </c>
      <c r="AK90">
        <v>0.61683157107075759</v>
      </c>
      <c r="AL90">
        <v>0</v>
      </c>
      <c r="AM90">
        <v>0.37308651095804629</v>
      </c>
      <c r="AN90">
        <v>1.2368280421623877E-2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84.476853475266125</v>
      </c>
      <c r="BA90">
        <v>3.9866699422813805</v>
      </c>
      <c r="BB90">
        <f t="shared" si="1"/>
        <v>91.388209059665655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1.4297765428293472</v>
      </c>
      <c r="M91">
        <v>2.3689931023623938</v>
      </c>
      <c r="N91">
        <v>2.5150823207894684</v>
      </c>
      <c r="O91">
        <v>1.3985197648324488</v>
      </c>
      <c r="P91">
        <v>0</v>
      </c>
      <c r="Q91">
        <v>0</v>
      </c>
      <c r="R91">
        <v>0</v>
      </c>
      <c r="S91">
        <v>0.17747451652839261</v>
      </c>
      <c r="T91">
        <v>0.56309747443122526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0.3502118904195366</v>
      </c>
      <c r="AG91">
        <v>1.1785688356293047</v>
      </c>
      <c r="AH91">
        <v>0</v>
      </c>
      <c r="AI91">
        <v>0.39645331872260486</v>
      </c>
      <c r="AJ91">
        <v>0</v>
      </c>
      <c r="AK91">
        <v>0.61683157107075759</v>
      </c>
      <c r="AL91">
        <v>0</v>
      </c>
      <c r="AM91">
        <v>0.37308651095804629</v>
      </c>
      <c r="AN91">
        <v>1.2368280421623877E-2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84.466417240659581</v>
      </c>
      <c r="BA91">
        <v>4.0063996412515621</v>
      </c>
      <c r="BB91">
        <f t="shared" si="1"/>
        <v>91.840481728403176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1.4297765428293472</v>
      </c>
      <c r="M92">
        <v>2.3689931023623938</v>
      </c>
      <c r="N92">
        <v>2.5150823207894684</v>
      </c>
      <c r="O92">
        <v>1.3985197648324488</v>
      </c>
      <c r="P92">
        <v>0</v>
      </c>
      <c r="Q92">
        <v>0</v>
      </c>
      <c r="R92">
        <v>0</v>
      </c>
      <c r="S92">
        <v>0</v>
      </c>
      <c r="T92">
        <v>0.56309747443122526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0.3502118904195366</v>
      </c>
      <c r="AG92">
        <v>1.1785688356293047</v>
      </c>
      <c r="AH92">
        <v>0</v>
      </c>
      <c r="AI92">
        <v>0.39645331872260486</v>
      </c>
      <c r="AJ92">
        <v>0</v>
      </c>
      <c r="AK92">
        <v>0.61683157107075759</v>
      </c>
      <c r="AL92">
        <v>0</v>
      </c>
      <c r="AM92">
        <v>0.37308651095804629</v>
      </c>
      <c r="AN92">
        <v>1.2368280421623877E-2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84.47685347526614</v>
      </c>
      <c r="BA92">
        <v>3.9994174410672287</v>
      </c>
      <c r="BB92">
        <f t="shared" si="1"/>
        <v>91.680425646665682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1.4297765428293472</v>
      </c>
      <c r="M93">
        <v>2.3689931023623938</v>
      </c>
      <c r="N93">
        <v>2.5150823207894684</v>
      </c>
      <c r="O93">
        <v>1.3985197648324488</v>
      </c>
      <c r="P93">
        <v>0</v>
      </c>
      <c r="Q93">
        <v>0</v>
      </c>
      <c r="R93">
        <v>0</v>
      </c>
      <c r="S93">
        <v>0</v>
      </c>
      <c r="T93">
        <v>0.56309747443122526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0.3502118904195366</v>
      </c>
      <c r="AG93">
        <v>1.1785688356293047</v>
      </c>
      <c r="AH93">
        <v>0</v>
      </c>
      <c r="AI93">
        <v>0.39645331872260486</v>
      </c>
      <c r="AJ93">
        <v>0</v>
      </c>
      <c r="AK93">
        <v>0.61683157107075759</v>
      </c>
      <c r="AL93">
        <v>0</v>
      </c>
      <c r="AM93">
        <v>0.37308651095804629</v>
      </c>
      <c r="AN93">
        <v>1.2368280421623877E-2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84.47685347526614</v>
      </c>
      <c r="BA93">
        <v>3.9994174410672287</v>
      </c>
      <c r="BB93">
        <f t="shared" si="1"/>
        <v>91.680425646665682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1.4297765428293472</v>
      </c>
      <c r="M94">
        <v>2.3689931023623938</v>
      </c>
      <c r="N94">
        <v>2.5150823207894684</v>
      </c>
      <c r="O94">
        <v>1.3985197648324488</v>
      </c>
      <c r="P94">
        <v>0</v>
      </c>
      <c r="Q94">
        <v>0</v>
      </c>
      <c r="R94">
        <v>0</v>
      </c>
      <c r="S94">
        <v>0</v>
      </c>
      <c r="T94">
        <v>0.56309747443122526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0.17937683469004381</v>
      </c>
      <c r="AG94">
        <v>1.1785688356293047</v>
      </c>
      <c r="AH94">
        <v>0</v>
      </c>
      <c r="AI94">
        <v>0.39645331872260486</v>
      </c>
      <c r="AJ94">
        <v>0</v>
      </c>
      <c r="AK94">
        <v>0.61683157107075759</v>
      </c>
      <c r="AL94">
        <v>0</v>
      </c>
      <c r="AM94">
        <v>0.37308651095804629</v>
      </c>
      <c r="AN94">
        <v>1.2368280421623877E-2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84.414236067626817</v>
      </c>
      <c r="BA94">
        <v>3.9896591280984159</v>
      </c>
      <c r="BB94">
        <f t="shared" si="1"/>
        <v>91.456731496265675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1.4297765428293472</v>
      </c>
      <c r="M95">
        <v>2.3689931023623938</v>
      </c>
      <c r="N95">
        <v>2.5150823207894684</v>
      </c>
      <c r="O95">
        <v>1.3985197648324488</v>
      </c>
      <c r="P95">
        <v>0</v>
      </c>
      <c r="Q95">
        <v>0</v>
      </c>
      <c r="R95">
        <v>0</v>
      </c>
      <c r="S95">
        <v>0</v>
      </c>
      <c r="T95">
        <v>0.56309747443122526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0.17937683469004381</v>
      </c>
      <c r="AG95">
        <v>1.1785688356293047</v>
      </c>
      <c r="AH95">
        <v>0</v>
      </c>
      <c r="AI95">
        <v>0.39645331872260486</v>
      </c>
      <c r="AJ95">
        <v>0</v>
      </c>
      <c r="AK95">
        <v>0.61683157107075759</v>
      </c>
      <c r="AL95">
        <v>0</v>
      </c>
      <c r="AM95">
        <v>0.24859847432686286</v>
      </c>
      <c r="AN95">
        <v>1.2368280421623877E-2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84.414236067626817</v>
      </c>
      <c r="BA95">
        <v>3.9844555281672323</v>
      </c>
      <c r="BB95">
        <f t="shared" si="1"/>
        <v>91.337447059565662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1.4297765428293472</v>
      </c>
      <c r="M96">
        <v>2.3689931023623938</v>
      </c>
      <c r="N96">
        <v>2.5150823207894684</v>
      </c>
      <c r="O96">
        <v>1.3985197648324488</v>
      </c>
      <c r="P96">
        <v>0</v>
      </c>
      <c r="Q96">
        <v>0.18775817858610758</v>
      </c>
      <c r="R96">
        <v>0</v>
      </c>
      <c r="S96">
        <v>0.16703771284554172</v>
      </c>
      <c r="T96">
        <v>0.56309747443122526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0.17937683469004381</v>
      </c>
      <c r="AG96">
        <v>1.1785688356293047</v>
      </c>
      <c r="AH96">
        <v>0</v>
      </c>
      <c r="AI96">
        <v>0.39645331872260486</v>
      </c>
      <c r="AJ96">
        <v>0</v>
      </c>
      <c r="AK96">
        <v>0.61683157107075759</v>
      </c>
      <c r="AL96">
        <v>0</v>
      </c>
      <c r="AM96">
        <v>0.24859847432686286</v>
      </c>
      <c r="AN96">
        <v>1.2368280421623877E-2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84.414236067626817</v>
      </c>
      <c r="BA96">
        <v>3.9992859964290752</v>
      </c>
      <c r="BB96">
        <f t="shared" si="1"/>
        <v>91.677412482735463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1.4297765428293472</v>
      </c>
      <c r="M97">
        <v>2.3689931023623938</v>
      </c>
      <c r="N97">
        <v>2.5150823207894684</v>
      </c>
      <c r="O97">
        <v>1.3985197648324488</v>
      </c>
      <c r="P97">
        <v>0</v>
      </c>
      <c r="Q97">
        <v>0.18775817858610758</v>
      </c>
      <c r="R97">
        <v>0</v>
      </c>
      <c r="S97">
        <v>0.16703771284554172</v>
      </c>
      <c r="T97">
        <v>0.56309747443122526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0.17937683469004381</v>
      </c>
      <c r="AG97">
        <v>1.1785688356293047</v>
      </c>
      <c r="AH97">
        <v>0</v>
      </c>
      <c r="AI97">
        <v>9.1489232936756398E-2</v>
      </c>
      <c r="AJ97">
        <v>0</v>
      </c>
      <c r="AK97">
        <v>0.61683157107075759</v>
      </c>
      <c r="AL97">
        <v>0</v>
      </c>
      <c r="AM97">
        <v>0.24859847432686286</v>
      </c>
      <c r="AN97">
        <v>1.2368280421623877E-2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84.299437486954716</v>
      </c>
      <c r="BA97">
        <v>3.9817399169711249</v>
      </c>
      <c r="BB97">
        <f t="shared" si="1"/>
        <v>91.275195895735479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1.4297765428293472</v>
      </c>
      <c r="M98">
        <v>2.3689931023623938</v>
      </c>
      <c r="N98">
        <v>2.5150823207894684</v>
      </c>
      <c r="O98">
        <v>1.3985197648324488</v>
      </c>
      <c r="P98">
        <v>0</v>
      </c>
      <c r="Q98">
        <v>0.18775817858610758</v>
      </c>
      <c r="R98">
        <v>0</v>
      </c>
      <c r="S98">
        <v>0.16703771284554172</v>
      </c>
      <c r="T98">
        <v>0.56309747443122526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0.17937683469004381</v>
      </c>
      <c r="AG98">
        <v>1.1785688356293047</v>
      </c>
      <c r="AH98">
        <v>0</v>
      </c>
      <c r="AI98">
        <v>0</v>
      </c>
      <c r="AJ98">
        <v>0</v>
      </c>
      <c r="AK98">
        <v>0.61683157107075759</v>
      </c>
      <c r="AL98">
        <v>0</v>
      </c>
      <c r="AM98">
        <v>0.24859847432686286</v>
      </c>
      <c r="AN98">
        <v>1.2368280421623877E-2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84.299437486954716</v>
      </c>
      <c r="BA98">
        <v>3.9779156670343689</v>
      </c>
      <c r="BB98">
        <f t="shared" si="1"/>
        <v>91.187530912735483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7.2268463178030888E-3</v>
      </c>
      <c r="L99">
        <f t="shared" si="2"/>
        <v>3.4324731106763214E-2</v>
      </c>
      <c r="M99">
        <f t="shared" si="2"/>
        <v>5.6855834456697486E-2</v>
      </c>
      <c r="N99">
        <f t="shared" si="2"/>
        <v>6.036197569894735E-2</v>
      </c>
      <c r="O99">
        <f t="shared" si="2"/>
        <v>3.3564474355978723E-2</v>
      </c>
      <c r="P99">
        <f t="shared" si="2"/>
        <v>0</v>
      </c>
      <c r="Q99">
        <f t="shared" si="2"/>
        <v>1.2387135967613311E-3</v>
      </c>
      <c r="R99">
        <f t="shared" si="2"/>
        <v>2.8575774136784925E-3</v>
      </c>
      <c r="S99">
        <f t="shared" si="2"/>
        <v>1.8134617352677826E-3</v>
      </c>
      <c r="T99">
        <f t="shared" si="2"/>
        <v>1.3514339386349388E-2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5.7135125837507808E-3</v>
      </c>
      <c r="AC99">
        <f t="shared" si="2"/>
        <v>2.7112361354623255E-3</v>
      </c>
      <c r="AD99">
        <f t="shared" si="2"/>
        <v>2.7166622772385714E-3</v>
      </c>
      <c r="AE99">
        <f t="shared" si="2"/>
        <v>0</v>
      </c>
      <c r="AF99">
        <f t="shared" si="2"/>
        <v>6.391367071044666E-3</v>
      </c>
      <c r="AG99">
        <f t="shared" si="2"/>
        <v>2.8285652055103347E-2</v>
      </c>
      <c r="AH99">
        <f t="shared" si="2"/>
        <v>1.3221111176346279E-2</v>
      </c>
      <c r="AI99">
        <f t="shared" si="2"/>
        <v>1.2808491891045711E-3</v>
      </c>
      <c r="AJ99">
        <f t="shared" si="2"/>
        <v>0</v>
      </c>
      <c r="AK99">
        <f t="shared" si="2"/>
        <v>1.4803957705698152E-2</v>
      </c>
      <c r="AL99">
        <f t="shared" si="2"/>
        <v>0</v>
      </c>
      <c r="AM99">
        <f t="shared" si="2"/>
        <v>5.3488635185764974E-3</v>
      </c>
      <c r="AN99">
        <f t="shared" si="2"/>
        <v>2.7364819818409493E-4</v>
      </c>
      <c r="AO99">
        <f t="shared" si="2"/>
        <v>0</v>
      </c>
      <c r="AP99">
        <f t="shared" si="2"/>
        <v>0</v>
      </c>
      <c r="AQ99">
        <f t="shared" si="2"/>
        <v>1.7663763034857016E-2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2.0320381645272385</v>
      </c>
      <c r="BA99">
        <f t="shared" si="2"/>
        <v>9.7904241796407443E-2</v>
      </c>
      <c r="BB99">
        <f t="shared" si="1"/>
        <v>2.2443024997444443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11.309813191400544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0.47275019140054297</v>
      </c>
      <c r="BB3">
        <f>SUM(B3:AZ3)-BA3</f>
        <v>10.837063000000001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11.309813191400544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0.47275019140054297</v>
      </c>
      <c r="BB4">
        <f t="shared" ref="BB4:BB67" si="0">SUM(B4:AZ4)-BA4</f>
        <v>10.837063000000001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11.309813191400544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0.47275019140054297</v>
      </c>
      <c r="BB5">
        <f t="shared" si="0"/>
        <v>10.837063000000001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11.309813191400544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0.47275019140054297</v>
      </c>
      <c r="BB6">
        <f t="shared" si="0"/>
        <v>10.837063000000001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11.309813191400544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0.47275019140054297</v>
      </c>
      <c r="BB7">
        <f t="shared" si="0"/>
        <v>10.837063000000001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11.309813191400544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0.47275019140054297</v>
      </c>
      <c r="BB8">
        <f t="shared" si="0"/>
        <v>10.837063000000001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11.309813191400544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0.47275019140054297</v>
      </c>
      <c r="BB9">
        <f t="shared" si="0"/>
        <v>10.837063000000001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11.309813191400544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0.47275019140054297</v>
      </c>
      <c r="BB10">
        <f t="shared" si="0"/>
        <v>10.837063000000001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11.309813191400544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0.47275019140054297</v>
      </c>
      <c r="BB11">
        <f t="shared" si="0"/>
        <v>10.837063000000001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11.309813191400544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0.47275019140054297</v>
      </c>
      <c r="BB12">
        <f t="shared" si="0"/>
        <v>10.837063000000001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11.309813191400544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0.47275019140054297</v>
      </c>
      <c r="BB13">
        <f t="shared" si="0"/>
        <v>10.837063000000001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11.309813191400544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0.47275019140054297</v>
      </c>
      <c r="BB14">
        <f t="shared" si="0"/>
        <v>10.837063000000001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11.309813191400544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0.47275019140054297</v>
      </c>
      <c r="BB15">
        <f t="shared" si="0"/>
        <v>10.837063000000001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11.309813191400544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0.47275019140054297</v>
      </c>
      <c r="BB16">
        <f t="shared" si="0"/>
        <v>10.837063000000001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11.309813191400544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0.47275019140054297</v>
      </c>
      <c r="BB17">
        <f t="shared" si="0"/>
        <v>10.837063000000001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11.309813191400544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0.47275019140054297</v>
      </c>
      <c r="BB18">
        <f t="shared" si="0"/>
        <v>10.837063000000001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11.309813191400544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0.47275019140054297</v>
      </c>
      <c r="BB19">
        <f t="shared" si="0"/>
        <v>10.837063000000001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11.309813191400544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0.47275019140054297</v>
      </c>
      <c r="BB20">
        <f t="shared" si="0"/>
        <v>10.837063000000001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11.309813191400544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0.47275019140054297</v>
      </c>
      <c r="BB21">
        <f t="shared" si="0"/>
        <v>10.837063000000001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11.309813191400544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0.47275019140054297</v>
      </c>
      <c r="BB22">
        <f t="shared" si="0"/>
        <v>10.837063000000001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11.309813191400544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0.47275019140054297</v>
      </c>
      <c r="BB23">
        <f t="shared" si="0"/>
        <v>10.837063000000001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11.309813191400544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0.47275019140054297</v>
      </c>
      <c r="BB24">
        <f t="shared" si="0"/>
        <v>10.837063000000001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11.309813191400544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0.47275019140054297</v>
      </c>
      <c r="BB25">
        <f t="shared" si="0"/>
        <v>10.837063000000001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11.309813191400544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0.47275019140054297</v>
      </c>
      <c r="BB26">
        <f t="shared" si="0"/>
        <v>10.837063000000001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11.309813191400544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0.47275019140054297</v>
      </c>
      <c r="BB27">
        <f t="shared" si="0"/>
        <v>10.837063000000001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11.309813191400544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0.47275019140054297</v>
      </c>
      <c r="BB28">
        <f t="shared" si="0"/>
        <v>10.837063000000001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11.309813191400544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0.47275019140054297</v>
      </c>
      <c r="BB29">
        <f t="shared" si="0"/>
        <v>10.837063000000001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11.309813191400544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0.47275019140054297</v>
      </c>
      <c r="BB30">
        <f t="shared" si="0"/>
        <v>10.837063000000001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11.309813191400544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0.47275019140054297</v>
      </c>
      <c r="BB31">
        <f t="shared" si="0"/>
        <v>10.837063000000001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11.309813191400544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0.47275019140054297</v>
      </c>
      <c r="BB32">
        <f t="shared" si="0"/>
        <v>10.837063000000001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11.309813191400544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0.47275019140054297</v>
      </c>
      <c r="BB33">
        <f t="shared" si="0"/>
        <v>10.837063000000001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11.309813191400544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0.47275019140054297</v>
      </c>
      <c r="BB34">
        <f t="shared" si="0"/>
        <v>10.837063000000001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11.309813191400544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0.47275019140054297</v>
      </c>
      <c r="BB35">
        <f t="shared" si="0"/>
        <v>10.837063000000001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11.309813191400544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0.47275019140054297</v>
      </c>
      <c r="BB36">
        <f t="shared" si="0"/>
        <v>10.837063000000001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11.309813191400544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0.47275019140054297</v>
      </c>
      <c r="BB37">
        <f t="shared" si="0"/>
        <v>10.837063000000001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11.309813191400544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0.47275019140054297</v>
      </c>
      <c r="BB38">
        <f t="shared" si="0"/>
        <v>10.837063000000001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11.309813191400544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0.47275019140054297</v>
      </c>
      <c r="BB39">
        <f t="shared" si="0"/>
        <v>10.837063000000001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11.309813191400544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0.47275019140054297</v>
      </c>
      <c r="BB40">
        <f t="shared" si="0"/>
        <v>10.837063000000001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11.309813191400544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0.47275019140054297</v>
      </c>
      <c r="BB41">
        <f t="shared" si="0"/>
        <v>10.837063000000001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11.309813191400544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0.47275019140054297</v>
      </c>
      <c r="BB42">
        <f t="shared" si="0"/>
        <v>10.837063000000001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11.309813191400544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0.47275019140054297</v>
      </c>
      <c r="BB43">
        <f t="shared" si="0"/>
        <v>10.837063000000001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11.309813191400544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0.47275019140054297</v>
      </c>
      <c r="BB44">
        <f t="shared" si="0"/>
        <v>10.837063000000001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11.309813191400544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0.47275019140054297</v>
      </c>
      <c r="BB45">
        <f t="shared" si="0"/>
        <v>10.837063000000001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11.309813191400544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0.47275019140054297</v>
      </c>
      <c r="BB46">
        <f t="shared" si="0"/>
        <v>10.837063000000001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11.309813191400544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0.47275019140054297</v>
      </c>
      <c r="BB47">
        <f t="shared" si="0"/>
        <v>10.837063000000001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11.309813191400544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0.47275019140054297</v>
      </c>
      <c r="BB48">
        <f t="shared" si="0"/>
        <v>10.837063000000001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11.309813191400544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0.47275019140054297</v>
      </c>
      <c r="BB49">
        <f t="shared" si="0"/>
        <v>10.837063000000001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11.309813191400544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0.47275019140054297</v>
      </c>
      <c r="BB50">
        <f t="shared" si="0"/>
        <v>10.837063000000001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11.309813191400544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0.47275019140054297</v>
      </c>
      <c r="BB51">
        <f t="shared" si="0"/>
        <v>10.837063000000001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11.309813191400544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0.47275019140054297</v>
      </c>
      <c r="BB52">
        <f t="shared" si="0"/>
        <v>10.837063000000001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11.309813191400544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0.47275019140054297</v>
      </c>
      <c r="BB53">
        <f t="shared" si="0"/>
        <v>10.837063000000001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11.309813191400544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0.47275019140054297</v>
      </c>
      <c r="BB54">
        <f t="shared" si="0"/>
        <v>10.837063000000001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11.309813191400544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0.47275019140054297</v>
      </c>
      <c r="BB55">
        <f t="shared" si="0"/>
        <v>10.837063000000001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11.309813191400544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0.47275019140054297</v>
      </c>
      <c r="BB56">
        <f t="shared" si="0"/>
        <v>10.837063000000001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11.309813191400544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0.47275019140054297</v>
      </c>
      <c r="BB57">
        <f t="shared" si="0"/>
        <v>10.837063000000001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11.309813191400544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0.47275019140054297</v>
      </c>
      <c r="BB58">
        <f t="shared" si="0"/>
        <v>10.837063000000001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11.309813191400544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0.47275019140054297</v>
      </c>
      <c r="BB59">
        <f t="shared" si="0"/>
        <v>10.837063000000001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11.309813191400544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0.47275019140054297</v>
      </c>
      <c r="BB60">
        <f t="shared" si="0"/>
        <v>10.837063000000001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11.309813191400544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0.47275019140054297</v>
      </c>
      <c r="BB61">
        <f t="shared" si="0"/>
        <v>10.837063000000001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11.309813191400544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0.47275019140054297</v>
      </c>
      <c r="BB62">
        <f t="shared" si="0"/>
        <v>10.837063000000001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11.309813191400544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0.47275019140054297</v>
      </c>
      <c r="BB63">
        <f t="shared" si="0"/>
        <v>10.837063000000001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11.309813191400544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0.47275019140054297</v>
      </c>
      <c r="BB64">
        <f t="shared" si="0"/>
        <v>10.837063000000001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11.309813191400544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0.47275019140054297</v>
      </c>
      <c r="BB65">
        <f t="shared" si="0"/>
        <v>10.837063000000001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11.309813191400544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0.47275019140054297</v>
      </c>
      <c r="BB66">
        <f t="shared" si="0"/>
        <v>10.837063000000001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11.309813191400544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0.47275019140054297</v>
      </c>
      <c r="BB67">
        <f t="shared" si="0"/>
        <v>10.837063000000001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11.309813191400544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0.47275019140054297</v>
      </c>
      <c r="BB68">
        <f t="shared" ref="BB68:BB99" si="1">SUM(B68:AZ68)-BA68</f>
        <v>10.837063000000001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11.309813191400544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0.47275019140054297</v>
      </c>
      <c r="BB69">
        <f t="shared" si="1"/>
        <v>10.837063000000001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11.309813191400544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0.47275019140054297</v>
      </c>
      <c r="BB70">
        <f t="shared" si="1"/>
        <v>10.837063000000001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11.309813191400544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0.47275019140054297</v>
      </c>
      <c r="BB71">
        <f t="shared" si="1"/>
        <v>10.837063000000001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11.309813191400544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0.47275019140054297</v>
      </c>
      <c r="BB72">
        <f t="shared" si="1"/>
        <v>10.837063000000001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11.309813191400544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0.47275019140054297</v>
      </c>
      <c r="BB73">
        <f t="shared" si="1"/>
        <v>10.837063000000001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11.309813191400544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0.47275019140054297</v>
      </c>
      <c r="BB74">
        <f t="shared" si="1"/>
        <v>10.837063000000001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11.309813191400544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0.47275019140054297</v>
      </c>
      <c r="BB75">
        <f t="shared" si="1"/>
        <v>10.837063000000001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11.309813191400544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0.47275019140054297</v>
      </c>
      <c r="BB76">
        <f t="shared" si="1"/>
        <v>10.837063000000001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11.309813191400544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0.47275019140054297</v>
      </c>
      <c r="BB77">
        <f t="shared" si="1"/>
        <v>10.837063000000001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11.309813191400544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0.47275019140054297</v>
      </c>
      <c r="BB78">
        <f t="shared" si="1"/>
        <v>10.837063000000001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11.309813191400544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0.47275019140054297</v>
      </c>
      <c r="BB79">
        <f t="shared" si="1"/>
        <v>10.837063000000001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11.309813191400544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0.47275019140054297</v>
      </c>
      <c r="BB80">
        <f t="shared" si="1"/>
        <v>10.837063000000001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11.309813191400544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0.47275019140054297</v>
      </c>
      <c r="BB81">
        <f t="shared" si="1"/>
        <v>10.837063000000001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11.309813191400544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0.47275019140054297</v>
      </c>
      <c r="BB82">
        <f t="shared" si="1"/>
        <v>10.837063000000001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11.309813191400544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0.47275019140054297</v>
      </c>
      <c r="BB83">
        <f t="shared" si="1"/>
        <v>10.837063000000001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11.309813191400544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0.47275019140054297</v>
      </c>
      <c r="BB84">
        <f t="shared" si="1"/>
        <v>10.837063000000001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11.309813191400544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0.47275019140054297</v>
      </c>
      <c r="BB85">
        <f t="shared" si="1"/>
        <v>10.837063000000001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11.309813191400544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0.47275019140054297</v>
      </c>
      <c r="BB86">
        <f t="shared" si="1"/>
        <v>10.837063000000001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11.309813191400544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0.47275019140054297</v>
      </c>
      <c r="BB87">
        <f t="shared" si="1"/>
        <v>10.837063000000001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11.309813191400544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0.47275019140054297</v>
      </c>
      <c r="BB88">
        <f t="shared" si="1"/>
        <v>10.837063000000001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11.309813191400544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0.47275019140054297</v>
      </c>
      <c r="BB89">
        <f t="shared" si="1"/>
        <v>10.837063000000001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11.309813191400544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0.47275019140054297</v>
      </c>
      <c r="BB90">
        <f t="shared" si="1"/>
        <v>10.837063000000001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11.309813191400544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0.47275019140054297</v>
      </c>
      <c r="BB91">
        <f t="shared" si="1"/>
        <v>10.837063000000001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11.309813191400544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0.47275019140054297</v>
      </c>
      <c r="BB92">
        <f t="shared" si="1"/>
        <v>10.837063000000001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11.309813191400544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0.47275019140054297</v>
      </c>
      <c r="BB93">
        <f t="shared" si="1"/>
        <v>10.837063000000001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11.309813191400544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0.47275019140054297</v>
      </c>
      <c r="BB94">
        <f t="shared" si="1"/>
        <v>10.837063000000001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11.309813191400544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0.47275019140054297</v>
      </c>
      <c r="BB95">
        <f t="shared" si="1"/>
        <v>10.837063000000001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11.309813191400544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0.47275019140054297</v>
      </c>
      <c r="BB96">
        <f t="shared" si="1"/>
        <v>10.837063000000001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11.309813191400544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0.47275019140054297</v>
      </c>
      <c r="BB97">
        <f t="shared" si="1"/>
        <v>10.837063000000001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11.309813191400544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0.47275019140054297</v>
      </c>
      <c r="BB98">
        <f t="shared" si="1"/>
        <v>10.837063000000001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0.2714355165936127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1.1346004593613032E-2</v>
      </c>
      <c r="BB99">
        <f t="shared" si="1"/>
        <v>0.26008951199999969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246.25</v>
      </c>
      <c r="L3" s="206">
        <v>6.06</v>
      </c>
      <c r="M3" s="206">
        <v>60.48</v>
      </c>
      <c r="N3" s="206">
        <v>49.36</v>
      </c>
      <c r="O3" s="206">
        <v>34.83</v>
      </c>
      <c r="P3" s="206">
        <v>18.18</v>
      </c>
      <c r="Q3" s="206">
        <v>8.73</v>
      </c>
      <c r="R3" s="206">
        <v>17.66</v>
      </c>
      <c r="S3" s="206">
        <v>11.02</v>
      </c>
      <c r="T3" s="206">
        <v>0</v>
      </c>
      <c r="U3" s="206">
        <v>49.87</v>
      </c>
      <c r="V3" s="206">
        <v>6.03</v>
      </c>
      <c r="W3" s="206">
        <v>14.72</v>
      </c>
      <c r="X3" s="206">
        <v>55.49</v>
      </c>
      <c r="Y3" s="206">
        <v>0</v>
      </c>
      <c r="Z3" s="206">
        <v>58.89</v>
      </c>
      <c r="AA3" s="206">
        <v>33.86</v>
      </c>
      <c r="AB3" s="206">
        <v>0</v>
      </c>
      <c r="AC3" s="206">
        <v>15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99.62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246.25</v>
      </c>
      <c r="L4" s="206">
        <v>6.06</v>
      </c>
      <c r="M4" s="206">
        <v>60.48</v>
      </c>
      <c r="N4" s="206">
        <v>49.36</v>
      </c>
      <c r="O4" s="206">
        <v>34.83</v>
      </c>
      <c r="P4" s="206">
        <v>18.18</v>
      </c>
      <c r="Q4" s="206">
        <v>8.73</v>
      </c>
      <c r="R4" s="206">
        <v>17.66</v>
      </c>
      <c r="S4" s="206">
        <v>11.02</v>
      </c>
      <c r="T4" s="206">
        <v>0</v>
      </c>
      <c r="U4" s="206">
        <v>49.87</v>
      </c>
      <c r="V4" s="206">
        <v>6.03</v>
      </c>
      <c r="W4" s="206">
        <v>14.72</v>
      </c>
      <c r="X4" s="206">
        <v>55.49</v>
      </c>
      <c r="Y4" s="206">
        <v>0</v>
      </c>
      <c r="Z4" s="206">
        <v>58.89</v>
      </c>
      <c r="AA4" s="206">
        <v>33.86</v>
      </c>
      <c r="AB4" s="206">
        <v>0</v>
      </c>
      <c r="AC4" s="206">
        <v>15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99.62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246.25</v>
      </c>
      <c r="L5" s="206">
        <v>6.06</v>
      </c>
      <c r="M5" s="206">
        <v>60.48</v>
      </c>
      <c r="N5" s="206">
        <v>49.36</v>
      </c>
      <c r="O5" s="206">
        <v>34.83</v>
      </c>
      <c r="P5" s="206">
        <v>18.18</v>
      </c>
      <c r="Q5" s="206">
        <v>8.73</v>
      </c>
      <c r="R5" s="206">
        <v>17.66</v>
      </c>
      <c r="S5" s="206">
        <v>11.02</v>
      </c>
      <c r="T5" s="206">
        <v>0</v>
      </c>
      <c r="U5" s="206">
        <v>49.87</v>
      </c>
      <c r="V5" s="206">
        <v>6.03</v>
      </c>
      <c r="W5" s="206">
        <v>14.72</v>
      </c>
      <c r="X5" s="206">
        <v>55.49</v>
      </c>
      <c r="Y5" s="206">
        <v>0</v>
      </c>
      <c r="Z5" s="206">
        <v>58.89</v>
      </c>
      <c r="AA5" s="206">
        <v>33.86</v>
      </c>
      <c r="AB5" s="206">
        <v>0</v>
      </c>
      <c r="AC5" s="206">
        <v>15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99.62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246.25</v>
      </c>
      <c r="L6" s="206">
        <v>6.06</v>
      </c>
      <c r="M6" s="206">
        <v>60.48</v>
      </c>
      <c r="N6" s="206">
        <v>49.36</v>
      </c>
      <c r="O6" s="206">
        <v>34.83</v>
      </c>
      <c r="P6" s="206">
        <v>18.18</v>
      </c>
      <c r="Q6" s="206">
        <v>8.73</v>
      </c>
      <c r="R6" s="206">
        <v>17.66</v>
      </c>
      <c r="S6" s="206">
        <v>11.02</v>
      </c>
      <c r="T6" s="206">
        <v>0</v>
      </c>
      <c r="U6" s="206">
        <v>49.87</v>
      </c>
      <c r="V6" s="206">
        <v>6.03</v>
      </c>
      <c r="W6" s="206">
        <v>14.72</v>
      </c>
      <c r="X6" s="206">
        <v>55.49</v>
      </c>
      <c r="Y6" s="206">
        <v>0</v>
      </c>
      <c r="Z6" s="206">
        <v>58.89</v>
      </c>
      <c r="AA6" s="206">
        <v>33.86</v>
      </c>
      <c r="AB6" s="206">
        <v>0</v>
      </c>
      <c r="AC6" s="206">
        <v>15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99.62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246.25</v>
      </c>
      <c r="L7" s="206">
        <v>6.06</v>
      </c>
      <c r="M7" s="206">
        <v>60.48</v>
      </c>
      <c r="N7" s="206">
        <v>49.36</v>
      </c>
      <c r="O7" s="206">
        <v>34.83</v>
      </c>
      <c r="P7" s="206">
        <v>18.18</v>
      </c>
      <c r="Q7" s="206">
        <v>8.73</v>
      </c>
      <c r="R7" s="206">
        <v>17.66</v>
      </c>
      <c r="S7" s="206">
        <v>11.02</v>
      </c>
      <c r="T7" s="206">
        <v>0</v>
      </c>
      <c r="U7" s="206">
        <v>49.87</v>
      </c>
      <c r="V7" s="206">
        <v>6.03</v>
      </c>
      <c r="W7" s="206">
        <v>14.72</v>
      </c>
      <c r="X7" s="206">
        <v>55.49</v>
      </c>
      <c r="Y7" s="206">
        <v>0</v>
      </c>
      <c r="Z7" s="206">
        <v>58.89</v>
      </c>
      <c r="AA7" s="206">
        <v>33.86</v>
      </c>
      <c r="AB7" s="206">
        <v>0</v>
      </c>
      <c r="AC7" s="206">
        <v>15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99.62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246.25</v>
      </c>
      <c r="L8" s="206">
        <v>6.06</v>
      </c>
      <c r="M8" s="206">
        <v>60.48</v>
      </c>
      <c r="N8" s="206">
        <v>49.36</v>
      </c>
      <c r="O8" s="206">
        <v>34.83</v>
      </c>
      <c r="P8" s="206">
        <v>18.18</v>
      </c>
      <c r="Q8" s="206">
        <v>8.73</v>
      </c>
      <c r="R8" s="206">
        <v>17.66</v>
      </c>
      <c r="S8" s="206">
        <v>11.02</v>
      </c>
      <c r="T8" s="206">
        <v>0</v>
      </c>
      <c r="U8" s="206">
        <v>49.87</v>
      </c>
      <c r="V8" s="206">
        <v>6.03</v>
      </c>
      <c r="W8" s="206">
        <v>14.72</v>
      </c>
      <c r="X8" s="206">
        <v>55.49</v>
      </c>
      <c r="Y8" s="206">
        <v>0</v>
      </c>
      <c r="Z8" s="206">
        <v>58.89</v>
      </c>
      <c r="AA8" s="206">
        <v>33.86</v>
      </c>
      <c r="AB8" s="206">
        <v>0</v>
      </c>
      <c r="AC8" s="206">
        <v>15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99.62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246.25</v>
      </c>
      <c r="L9" s="206">
        <v>6.06</v>
      </c>
      <c r="M9" s="206">
        <v>60.48</v>
      </c>
      <c r="N9" s="206">
        <v>49.36</v>
      </c>
      <c r="O9" s="206">
        <v>34.83</v>
      </c>
      <c r="P9" s="206">
        <v>18.18</v>
      </c>
      <c r="Q9" s="206">
        <v>8.73</v>
      </c>
      <c r="R9" s="206">
        <v>17.66</v>
      </c>
      <c r="S9" s="206">
        <v>11.02</v>
      </c>
      <c r="T9" s="206">
        <v>0</v>
      </c>
      <c r="U9" s="206">
        <v>49.87</v>
      </c>
      <c r="V9" s="206">
        <v>6.03</v>
      </c>
      <c r="W9" s="206">
        <v>14.72</v>
      </c>
      <c r="X9" s="206">
        <v>55.49</v>
      </c>
      <c r="Y9" s="206">
        <v>0</v>
      </c>
      <c r="Z9" s="206">
        <v>58.89</v>
      </c>
      <c r="AA9" s="206">
        <v>33.86</v>
      </c>
      <c r="AB9" s="206">
        <v>0</v>
      </c>
      <c r="AC9" s="206">
        <v>15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99.62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246.25</v>
      </c>
      <c r="L10" s="206">
        <v>6.06</v>
      </c>
      <c r="M10" s="206">
        <v>60.48</v>
      </c>
      <c r="N10" s="206">
        <v>49.36</v>
      </c>
      <c r="O10" s="206">
        <v>34.83</v>
      </c>
      <c r="P10" s="206">
        <v>18.18</v>
      </c>
      <c r="Q10" s="206">
        <v>8.73</v>
      </c>
      <c r="R10" s="206">
        <v>17.66</v>
      </c>
      <c r="S10" s="206">
        <v>11.02</v>
      </c>
      <c r="T10" s="206">
        <v>0</v>
      </c>
      <c r="U10" s="206">
        <v>49.87</v>
      </c>
      <c r="V10" s="206">
        <v>6.03</v>
      </c>
      <c r="W10" s="206">
        <v>14.72</v>
      </c>
      <c r="X10" s="206">
        <v>55.49</v>
      </c>
      <c r="Y10" s="206">
        <v>0</v>
      </c>
      <c r="Z10" s="206">
        <v>58.89</v>
      </c>
      <c r="AA10" s="206">
        <v>33.86</v>
      </c>
      <c r="AB10" s="206">
        <v>0</v>
      </c>
      <c r="AC10" s="206">
        <v>15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99.62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246.25</v>
      </c>
      <c r="L11" s="206">
        <v>6.06</v>
      </c>
      <c r="M11" s="206">
        <v>60.48</v>
      </c>
      <c r="N11" s="206">
        <v>49.36</v>
      </c>
      <c r="O11" s="206">
        <v>34.83</v>
      </c>
      <c r="P11" s="206">
        <v>18.18</v>
      </c>
      <c r="Q11" s="206">
        <v>8.73</v>
      </c>
      <c r="R11" s="206">
        <v>17.66</v>
      </c>
      <c r="S11" s="206">
        <v>11.02</v>
      </c>
      <c r="T11" s="206">
        <v>0</v>
      </c>
      <c r="U11" s="206">
        <v>49.87</v>
      </c>
      <c r="V11" s="206">
        <v>6.03</v>
      </c>
      <c r="W11" s="206">
        <v>14.72</v>
      </c>
      <c r="X11" s="206">
        <v>55.97</v>
      </c>
      <c r="Y11" s="206">
        <v>0</v>
      </c>
      <c r="Z11" s="206">
        <v>58.89</v>
      </c>
      <c r="AA11" s="206">
        <v>33.86</v>
      </c>
      <c r="AB11" s="206">
        <v>0</v>
      </c>
      <c r="AC11" s="206">
        <v>15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99.62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246.25</v>
      </c>
      <c r="L12" s="206">
        <v>6.06</v>
      </c>
      <c r="M12" s="206">
        <v>60.48</v>
      </c>
      <c r="N12" s="206">
        <v>49.36</v>
      </c>
      <c r="O12" s="206">
        <v>34.83</v>
      </c>
      <c r="P12" s="206">
        <v>18.18</v>
      </c>
      <c r="Q12" s="206">
        <v>8.73</v>
      </c>
      <c r="R12" s="206">
        <v>17.66</v>
      </c>
      <c r="S12" s="206">
        <v>11.02</v>
      </c>
      <c r="T12" s="206">
        <v>0</v>
      </c>
      <c r="U12" s="206">
        <v>49.87</v>
      </c>
      <c r="V12" s="206">
        <v>6.03</v>
      </c>
      <c r="W12" s="206">
        <v>14.72</v>
      </c>
      <c r="X12" s="206">
        <v>55.97</v>
      </c>
      <c r="Y12" s="206">
        <v>0</v>
      </c>
      <c r="Z12" s="206">
        <v>58.89</v>
      </c>
      <c r="AA12" s="206">
        <v>33.86</v>
      </c>
      <c r="AB12" s="206">
        <v>0</v>
      </c>
      <c r="AC12" s="206">
        <v>15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99.62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246.25</v>
      </c>
      <c r="L13" s="206">
        <v>6.06</v>
      </c>
      <c r="M13" s="206">
        <v>60.48</v>
      </c>
      <c r="N13" s="206">
        <v>49.36</v>
      </c>
      <c r="O13" s="206">
        <v>34.83</v>
      </c>
      <c r="P13" s="206">
        <v>18.18</v>
      </c>
      <c r="Q13" s="206">
        <v>8.73</v>
      </c>
      <c r="R13" s="206">
        <v>17.66</v>
      </c>
      <c r="S13" s="206">
        <v>11.02</v>
      </c>
      <c r="T13" s="206">
        <v>0</v>
      </c>
      <c r="U13" s="206">
        <v>49.87</v>
      </c>
      <c r="V13" s="206">
        <v>6.03</v>
      </c>
      <c r="W13" s="206">
        <v>14.72</v>
      </c>
      <c r="X13" s="206">
        <v>62.42</v>
      </c>
      <c r="Y13" s="206">
        <v>0</v>
      </c>
      <c r="Z13" s="206">
        <v>58.89</v>
      </c>
      <c r="AA13" s="206">
        <v>33.86</v>
      </c>
      <c r="AB13" s="206">
        <v>0</v>
      </c>
      <c r="AC13" s="206">
        <v>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99.62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246.25</v>
      </c>
      <c r="L14" s="206">
        <v>6.06</v>
      </c>
      <c r="M14" s="206">
        <v>60.48</v>
      </c>
      <c r="N14" s="206">
        <v>49.36</v>
      </c>
      <c r="O14" s="206">
        <v>34.83</v>
      </c>
      <c r="P14" s="206">
        <v>18.18</v>
      </c>
      <c r="Q14" s="206">
        <v>8.73</v>
      </c>
      <c r="R14" s="206">
        <v>17.66</v>
      </c>
      <c r="S14" s="206">
        <v>11.02</v>
      </c>
      <c r="T14" s="206">
        <v>0</v>
      </c>
      <c r="U14" s="206">
        <v>49.87</v>
      </c>
      <c r="V14" s="206">
        <v>6.03</v>
      </c>
      <c r="W14" s="206">
        <v>14.72</v>
      </c>
      <c r="X14" s="206">
        <v>62.42</v>
      </c>
      <c r="Y14" s="206">
        <v>0</v>
      </c>
      <c r="Z14" s="206">
        <v>58.89</v>
      </c>
      <c r="AA14" s="206">
        <v>33.86</v>
      </c>
      <c r="AB14" s="206">
        <v>0</v>
      </c>
      <c r="AC14" s="206">
        <v>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99.62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246.25</v>
      </c>
      <c r="L15" s="206">
        <v>6.06</v>
      </c>
      <c r="M15" s="206">
        <v>60.48</v>
      </c>
      <c r="N15" s="206">
        <v>49.36</v>
      </c>
      <c r="O15" s="206">
        <v>34.83</v>
      </c>
      <c r="P15" s="206">
        <v>18.18</v>
      </c>
      <c r="Q15" s="206">
        <v>8.73</v>
      </c>
      <c r="R15" s="206">
        <v>17.66</v>
      </c>
      <c r="S15" s="206">
        <v>11.02</v>
      </c>
      <c r="T15" s="206">
        <v>0</v>
      </c>
      <c r="U15" s="206">
        <v>49.87</v>
      </c>
      <c r="V15" s="206">
        <v>6.03</v>
      </c>
      <c r="W15" s="206">
        <v>14.72</v>
      </c>
      <c r="X15" s="206">
        <v>62.42</v>
      </c>
      <c r="Y15" s="206">
        <v>0</v>
      </c>
      <c r="Z15" s="206">
        <v>58.89</v>
      </c>
      <c r="AA15" s="206">
        <v>33.86</v>
      </c>
      <c r="AB15" s="206">
        <v>0</v>
      </c>
      <c r="AC15" s="206">
        <v>15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83.76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246.25</v>
      </c>
      <c r="L16" s="206">
        <v>6.06</v>
      </c>
      <c r="M16" s="206">
        <v>60.48</v>
      </c>
      <c r="N16" s="206">
        <v>49.36</v>
      </c>
      <c r="O16" s="206">
        <v>34.83</v>
      </c>
      <c r="P16" s="206">
        <v>18.18</v>
      </c>
      <c r="Q16" s="206">
        <v>8.73</v>
      </c>
      <c r="R16" s="206">
        <v>17.66</v>
      </c>
      <c r="S16" s="206">
        <v>11.02</v>
      </c>
      <c r="T16" s="206">
        <v>0</v>
      </c>
      <c r="U16" s="206">
        <v>49.87</v>
      </c>
      <c r="V16" s="206">
        <v>6.03</v>
      </c>
      <c r="W16" s="206">
        <v>14.72</v>
      </c>
      <c r="X16" s="206">
        <v>62.42</v>
      </c>
      <c r="Y16" s="206">
        <v>0</v>
      </c>
      <c r="Z16" s="206">
        <v>58.89</v>
      </c>
      <c r="AA16" s="206">
        <v>33.86</v>
      </c>
      <c r="AB16" s="206">
        <v>0</v>
      </c>
      <c r="AC16" s="206">
        <v>15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83.76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246.25</v>
      </c>
      <c r="L17" s="206">
        <v>6.06</v>
      </c>
      <c r="M17" s="206">
        <v>60.48</v>
      </c>
      <c r="N17" s="206">
        <v>49.36</v>
      </c>
      <c r="O17" s="206">
        <v>34.83</v>
      </c>
      <c r="P17" s="206">
        <v>18.18</v>
      </c>
      <c r="Q17" s="206">
        <v>8.73</v>
      </c>
      <c r="R17" s="206">
        <v>17.66</v>
      </c>
      <c r="S17" s="206">
        <v>11.02</v>
      </c>
      <c r="T17" s="206">
        <v>0</v>
      </c>
      <c r="U17" s="206">
        <v>49.87</v>
      </c>
      <c r="V17" s="206">
        <v>6.03</v>
      </c>
      <c r="W17" s="206">
        <v>14.72</v>
      </c>
      <c r="X17" s="206">
        <v>62.42</v>
      </c>
      <c r="Y17" s="206">
        <v>0</v>
      </c>
      <c r="Z17" s="206">
        <v>58.89</v>
      </c>
      <c r="AA17" s="206">
        <v>33.86</v>
      </c>
      <c r="AB17" s="206">
        <v>0</v>
      </c>
      <c r="AC17" s="206">
        <v>15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83.76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246.25</v>
      </c>
      <c r="L18" s="206">
        <v>6.06</v>
      </c>
      <c r="M18" s="206">
        <v>60.48</v>
      </c>
      <c r="N18" s="206">
        <v>49.36</v>
      </c>
      <c r="O18" s="206">
        <v>34.83</v>
      </c>
      <c r="P18" s="206">
        <v>18.809999999999999</v>
      </c>
      <c r="Q18" s="206">
        <v>7.75</v>
      </c>
      <c r="R18" s="206">
        <v>17.66</v>
      </c>
      <c r="S18" s="206">
        <v>10.46</v>
      </c>
      <c r="T18" s="206">
        <v>0</v>
      </c>
      <c r="U18" s="206">
        <v>49.87</v>
      </c>
      <c r="V18" s="206">
        <v>6.03</v>
      </c>
      <c r="W18" s="206">
        <v>14.72</v>
      </c>
      <c r="X18" s="206">
        <v>62.42</v>
      </c>
      <c r="Y18" s="206">
        <v>0</v>
      </c>
      <c r="Z18" s="206">
        <v>58.89</v>
      </c>
      <c r="AA18" s="206">
        <v>33.86</v>
      </c>
      <c r="AB18" s="206">
        <v>0</v>
      </c>
      <c r="AC18" s="206">
        <v>15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83.76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246.25</v>
      </c>
      <c r="L19" s="206">
        <v>6.06</v>
      </c>
      <c r="M19" s="206">
        <v>60.48</v>
      </c>
      <c r="N19" s="206">
        <v>49.36</v>
      </c>
      <c r="O19" s="206">
        <v>34.83</v>
      </c>
      <c r="P19" s="206">
        <v>18.809999999999999</v>
      </c>
      <c r="Q19" s="206">
        <v>8.61</v>
      </c>
      <c r="R19" s="206">
        <v>17.66</v>
      </c>
      <c r="S19" s="206">
        <v>11.02</v>
      </c>
      <c r="T19" s="206">
        <v>0</v>
      </c>
      <c r="U19" s="206">
        <v>49.87</v>
      </c>
      <c r="V19" s="206">
        <v>6.03</v>
      </c>
      <c r="W19" s="206">
        <v>14.72</v>
      </c>
      <c r="X19" s="206">
        <v>62.42</v>
      </c>
      <c r="Y19" s="206">
        <v>0</v>
      </c>
      <c r="Z19" s="206">
        <v>58.89</v>
      </c>
      <c r="AA19" s="206">
        <v>33.86</v>
      </c>
      <c r="AB19" s="206">
        <v>0</v>
      </c>
      <c r="AC19" s="206">
        <v>15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83.76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246.25</v>
      </c>
      <c r="L20" s="206">
        <v>6.06</v>
      </c>
      <c r="M20" s="206">
        <v>60.48</v>
      </c>
      <c r="N20" s="206">
        <v>49.36</v>
      </c>
      <c r="O20" s="206">
        <v>34.83</v>
      </c>
      <c r="P20" s="206">
        <v>18.809999999999999</v>
      </c>
      <c r="Q20" s="206">
        <v>8.73</v>
      </c>
      <c r="R20" s="206">
        <v>17.66</v>
      </c>
      <c r="S20" s="206">
        <v>11.02</v>
      </c>
      <c r="T20" s="206">
        <v>0</v>
      </c>
      <c r="U20" s="206">
        <v>49.87</v>
      </c>
      <c r="V20" s="206">
        <v>6.03</v>
      </c>
      <c r="W20" s="206">
        <v>14.72</v>
      </c>
      <c r="X20" s="206">
        <v>62.42</v>
      </c>
      <c r="Y20" s="206">
        <v>0</v>
      </c>
      <c r="Z20" s="206">
        <v>58.89</v>
      </c>
      <c r="AA20" s="206">
        <v>33.86</v>
      </c>
      <c r="AB20" s="206">
        <v>0</v>
      </c>
      <c r="AC20" s="206">
        <v>15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83.76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246.25</v>
      </c>
      <c r="L21" s="206">
        <v>6.06</v>
      </c>
      <c r="M21" s="206">
        <v>60.48</v>
      </c>
      <c r="N21" s="206">
        <v>49.36</v>
      </c>
      <c r="O21" s="206">
        <v>34.83</v>
      </c>
      <c r="P21" s="206">
        <v>18.809999999999999</v>
      </c>
      <c r="Q21" s="206">
        <v>8.73</v>
      </c>
      <c r="R21" s="206">
        <v>17.66</v>
      </c>
      <c r="S21" s="206">
        <v>11.02</v>
      </c>
      <c r="T21" s="206">
        <v>0</v>
      </c>
      <c r="U21" s="206">
        <v>49.87</v>
      </c>
      <c r="V21" s="206">
        <v>6.03</v>
      </c>
      <c r="W21" s="206">
        <v>14.72</v>
      </c>
      <c r="X21" s="206">
        <v>62.42</v>
      </c>
      <c r="Y21" s="206">
        <v>0</v>
      </c>
      <c r="Z21" s="206">
        <v>58.89</v>
      </c>
      <c r="AA21" s="206">
        <v>33.86</v>
      </c>
      <c r="AB21" s="206">
        <v>0</v>
      </c>
      <c r="AC21" s="206">
        <v>15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83.76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246.25</v>
      </c>
      <c r="L22" s="206">
        <v>6.06</v>
      </c>
      <c r="M22" s="206">
        <v>60.48</v>
      </c>
      <c r="N22" s="206">
        <v>49.36</v>
      </c>
      <c r="O22" s="206">
        <v>34.83</v>
      </c>
      <c r="P22" s="206">
        <v>18.809999999999999</v>
      </c>
      <c r="Q22" s="206">
        <v>8.73</v>
      </c>
      <c r="R22" s="206">
        <v>17.66</v>
      </c>
      <c r="S22" s="206">
        <v>11.02</v>
      </c>
      <c r="T22" s="206">
        <v>0</v>
      </c>
      <c r="U22" s="206">
        <v>49.87</v>
      </c>
      <c r="V22" s="206">
        <v>6.03</v>
      </c>
      <c r="W22" s="206">
        <v>14.72</v>
      </c>
      <c r="X22" s="206">
        <v>62.42</v>
      </c>
      <c r="Y22" s="206">
        <v>0</v>
      </c>
      <c r="Z22" s="206">
        <v>58.89</v>
      </c>
      <c r="AA22" s="206">
        <v>33.86</v>
      </c>
      <c r="AB22" s="206">
        <v>0</v>
      </c>
      <c r="AC22" s="206">
        <v>15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99.62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246.25</v>
      </c>
      <c r="L23" s="206">
        <v>6.06</v>
      </c>
      <c r="M23" s="206">
        <v>60.48</v>
      </c>
      <c r="N23" s="206">
        <v>49.36</v>
      </c>
      <c r="O23" s="206">
        <v>34.83</v>
      </c>
      <c r="P23" s="206">
        <v>18.809999999999999</v>
      </c>
      <c r="Q23" s="206">
        <v>8.73</v>
      </c>
      <c r="R23" s="206">
        <v>17.66</v>
      </c>
      <c r="S23" s="206">
        <v>11.02</v>
      </c>
      <c r="T23" s="206">
        <v>0</v>
      </c>
      <c r="U23" s="206">
        <v>49.87</v>
      </c>
      <c r="V23" s="206">
        <v>6.03</v>
      </c>
      <c r="W23" s="206">
        <v>14.72</v>
      </c>
      <c r="X23" s="206">
        <v>62.42</v>
      </c>
      <c r="Y23" s="206">
        <v>0</v>
      </c>
      <c r="Z23" s="206">
        <v>58.89</v>
      </c>
      <c r="AA23" s="206">
        <v>33.86</v>
      </c>
      <c r="AB23" s="206">
        <v>0</v>
      </c>
      <c r="AC23" s="206">
        <v>15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99.62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246.25</v>
      </c>
      <c r="L24" s="206">
        <v>6.06</v>
      </c>
      <c r="M24" s="206">
        <v>60.48</v>
      </c>
      <c r="N24" s="206">
        <v>49.36</v>
      </c>
      <c r="O24" s="206">
        <v>34.83</v>
      </c>
      <c r="P24" s="206">
        <v>18.809999999999999</v>
      </c>
      <c r="Q24" s="206">
        <v>8.73</v>
      </c>
      <c r="R24" s="206">
        <v>17.66</v>
      </c>
      <c r="S24" s="206">
        <v>11.02</v>
      </c>
      <c r="T24" s="206">
        <v>0</v>
      </c>
      <c r="U24" s="206">
        <v>49.87</v>
      </c>
      <c r="V24" s="206">
        <v>6.03</v>
      </c>
      <c r="W24" s="206">
        <v>14.72</v>
      </c>
      <c r="X24" s="206">
        <v>62.42</v>
      </c>
      <c r="Y24" s="206">
        <v>0</v>
      </c>
      <c r="Z24" s="206">
        <v>58.89</v>
      </c>
      <c r="AA24" s="206">
        <v>33.86</v>
      </c>
      <c r="AB24" s="206">
        <v>0</v>
      </c>
      <c r="AC24" s="206">
        <v>15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99.62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246.25</v>
      </c>
      <c r="L25" s="206">
        <v>6.06</v>
      </c>
      <c r="M25" s="206">
        <v>60.48</v>
      </c>
      <c r="N25" s="206">
        <v>49.36</v>
      </c>
      <c r="O25" s="206">
        <v>34.83</v>
      </c>
      <c r="P25" s="206">
        <v>18.809999999999999</v>
      </c>
      <c r="Q25" s="206">
        <v>8.73</v>
      </c>
      <c r="R25" s="206">
        <v>17.66</v>
      </c>
      <c r="S25" s="206">
        <v>11.02</v>
      </c>
      <c r="T25" s="206">
        <v>0</v>
      </c>
      <c r="U25" s="206">
        <v>49.87</v>
      </c>
      <c r="V25" s="206">
        <v>6.03</v>
      </c>
      <c r="W25" s="206">
        <v>14.72</v>
      </c>
      <c r="X25" s="206">
        <v>62.42</v>
      </c>
      <c r="Y25" s="206">
        <v>0</v>
      </c>
      <c r="Z25" s="206">
        <v>58.89</v>
      </c>
      <c r="AA25" s="206">
        <v>33.86</v>
      </c>
      <c r="AB25" s="206">
        <v>0</v>
      </c>
      <c r="AC25" s="206">
        <v>15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99.62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246.25</v>
      </c>
      <c r="L26" s="206">
        <v>6.06</v>
      </c>
      <c r="M26" s="206">
        <v>60.48</v>
      </c>
      <c r="N26" s="206">
        <v>49.36</v>
      </c>
      <c r="O26" s="206">
        <v>34.83</v>
      </c>
      <c r="P26" s="206">
        <v>18.809999999999999</v>
      </c>
      <c r="Q26" s="206">
        <v>8.73</v>
      </c>
      <c r="R26" s="206">
        <v>17.66</v>
      </c>
      <c r="S26" s="206">
        <v>11.02</v>
      </c>
      <c r="T26" s="206">
        <v>0</v>
      </c>
      <c r="U26" s="206">
        <v>49.87</v>
      </c>
      <c r="V26" s="206">
        <v>6.03</v>
      </c>
      <c r="W26" s="206">
        <v>14.72</v>
      </c>
      <c r="X26" s="206">
        <v>62.42</v>
      </c>
      <c r="Y26" s="206">
        <v>0</v>
      </c>
      <c r="Z26" s="206">
        <v>58.89</v>
      </c>
      <c r="AA26" s="206">
        <v>33.86</v>
      </c>
      <c r="AB26" s="206">
        <v>0</v>
      </c>
      <c r="AC26" s="206">
        <v>15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99.62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246.25</v>
      </c>
      <c r="L27" s="206">
        <v>6.06</v>
      </c>
      <c r="M27" s="206">
        <v>60.48</v>
      </c>
      <c r="N27" s="206">
        <v>49.36</v>
      </c>
      <c r="O27" s="206">
        <v>34.83</v>
      </c>
      <c r="P27" s="206">
        <v>18.809999999999999</v>
      </c>
      <c r="Q27" s="206">
        <v>8.73</v>
      </c>
      <c r="R27" s="206">
        <v>17.66</v>
      </c>
      <c r="S27" s="206">
        <v>11.02</v>
      </c>
      <c r="T27" s="206">
        <v>0</v>
      </c>
      <c r="U27" s="206">
        <v>49.87</v>
      </c>
      <c r="V27" s="206">
        <v>6.03</v>
      </c>
      <c r="W27" s="206">
        <v>14.72</v>
      </c>
      <c r="X27" s="206">
        <v>62.42</v>
      </c>
      <c r="Y27" s="206">
        <v>0</v>
      </c>
      <c r="Z27" s="206">
        <v>58.89</v>
      </c>
      <c r="AA27" s="206">
        <v>33.86</v>
      </c>
      <c r="AB27" s="206">
        <v>0</v>
      </c>
      <c r="AC27" s="206">
        <v>15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149.62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1.9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246.25</v>
      </c>
      <c r="L28" s="206">
        <v>6.06</v>
      </c>
      <c r="M28" s="206">
        <v>60.48</v>
      </c>
      <c r="N28" s="206">
        <v>49.36</v>
      </c>
      <c r="O28" s="206">
        <v>34.83</v>
      </c>
      <c r="P28" s="206">
        <v>18.809999999999999</v>
      </c>
      <c r="Q28" s="206">
        <v>8.73</v>
      </c>
      <c r="R28" s="206">
        <v>17.66</v>
      </c>
      <c r="S28" s="206">
        <v>11.02</v>
      </c>
      <c r="T28" s="206">
        <v>0</v>
      </c>
      <c r="U28" s="206">
        <v>49.87</v>
      </c>
      <c r="V28" s="206">
        <v>6.03</v>
      </c>
      <c r="W28" s="206">
        <v>14.72</v>
      </c>
      <c r="X28" s="206">
        <v>62.42</v>
      </c>
      <c r="Y28" s="206">
        <v>0</v>
      </c>
      <c r="Z28" s="206">
        <v>58.89</v>
      </c>
      <c r="AA28" s="206">
        <v>33.86</v>
      </c>
      <c r="AB28" s="206">
        <v>0</v>
      </c>
      <c r="AC28" s="206">
        <v>15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149.62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7.64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246.25</v>
      </c>
      <c r="L29" s="206">
        <v>6.06</v>
      </c>
      <c r="M29" s="206">
        <v>60.48</v>
      </c>
      <c r="N29" s="206">
        <v>49.36</v>
      </c>
      <c r="O29" s="206">
        <v>34.83</v>
      </c>
      <c r="P29" s="206">
        <v>18.809999999999999</v>
      </c>
      <c r="Q29" s="206">
        <v>8.73</v>
      </c>
      <c r="R29" s="206">
        <v>17.66</v>
      </c>
      <c r="S29" s="206">
        <v>11.02</v>
      </c>
      <c r="T29" s="206">
        <v>0</v>
      </c>
      <c r="U29" s="206">
        <v>49.87</v>
      </c>
      <c r="V29" s="206">
        <v>6.03</v>
      </c>
      <c r="W29" s="206">
        <v>14.72</v>
      </c>
      <c r="X29" s="206">
        <v>62.42</v>
      </c>
      <c r="Y29" s="206">
        <v>0</v>
      </c>
      <c r="Z29" s="206">
        <v>58.89</v>
      </c>
      <c r="AA29" s="206">
        <v>33.86</v>
      </c>
      <c r="AB29" s="206">
        <v>0</v>
      </c>
      <c r="AC29" s="206">
        <v>15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134.04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9.76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246.25</v>
      </c>
      <c r="L30" s="206">
        <v>6.06</v>
      </c>
      <c r="M30" s="206">
        <v>60.48</v>
      </c>
      <c r="N30" s="206">
        <v>49.36</v>
      </c>
      <c r="O30" s="206">
        <v>34.83</v>
      </c>
      <c r="P30" s="206">
        <v>18.809999999999999</v>
      </c>
      <c r="Q30" s="206">
        <v>8.73</v>
      </c>
      <c r="R30" s="206">
        <v>17.66</v>
      </c>
      <c r="S30" s="206">
        <v>11.02</v>
      </c>
      <c r="T30" s="206">
        <v>0</v>
      </c>
      <c r="U30" s="206">
        <v>49.87</v>
      </c>
      <c r="V30" s="206">
        <v>6.03</v>
      </c>
      <c r="W30" s="206">
        <v>14.72</v>
      </c>
      <c r="X30" s="206">
        <v>62.42</v>
      </c>
      <c r="Y30" s="206">
        <v>0</v>
      </c>
      <c r="Z30" s="206">
        <v>58.89</v>
      </c>
      <c r="AA30" s="206">
        <v>33.86</v>
      </c>
      <c r="AB30" s="206">
        <v>0</v>
      </c>
      <c r="AC30" s="206">
        <v>15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134.04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16.72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246.25</v>
      </c>
      <c r="L31" s="206">
        <v>6.06</v>
      </c>
      <c r="M31" s="206">
        <v>60.48</v>
      </c>
      <c r="N31" s="206">
        <v>49.36</v>
      </c>
      <c r="O31" s="206">
        <v>34.83</v>
      </c>
      <c r="P31" s="206">
        <v>18.809999999999999</v>
      </c>
      <c r="Q31" s="206">
        <v>8.73</v>
      </c>
      <c r="R31" s="206">
        <v>17.66</v>
      </c>
      <c r="S31" s="206">
        <v>11.02</v>
      </c>
      <c r="T31" s="206">
        <v>0</v>
      </c>
      <c r="U31" s="206">
        <v>49.87</v>
      </c>
      <c r="V31" s="206">
        <v>6.03</v>
      </c>
      <c r="W31" s="206">
        <v>14.72</v>
      </c>
      <c r="X31" s="206">
        <v>62.42</v>
      </c>
      <c r="Y31" s="206">
        <v>0</v>
      </c>
      <c r="Z31" s="206">
        <v>58.89</v>
      </c>
      <c r="AA31" s="206">
        <v>33.86</v>
      </c>
      <c r="AB31" s="206">
        <v>0</v>
      </c>
      <c r="AC31" s="206">
        <v>15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134.04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22.53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246.25</v>
      </c>
      <c r="L32" s="206">
        <v>6.06</v>
      </c>
      <c r="M32" s="206">
        <v>60.48</v>
      </c>
      <c r="N32" s="206">
        <v>49.36</v>
      </c>
      <c r="O32" s="206">
        <v>34.83</v>
      </c>
      <c r="P32" s="206">
        <v>18.809999999999999</v>
      </c>
      <c r="Q32" s="206">
        <v>8.73</v>
      </c>
      <c r="R32" s="206">
        <v>17.66</v>
      </c>
      <c r="S32" s="206">
        <v>11.02</v>
      </c>
      <c r="T32" s="206">
        <v>0</v>
      </c>
      <c r="U32" s="206">
        <v>49.87</v>
      </c>
      <c r="V32" s="206">
        <v>6.03</v>
      </c>
      <c r="W32" s="206">
        <v>14.72</v>
      </c>
      <c r="X32" s="206">
        <v>62.42</v>
      </c>
      <c r="Y32" s="206">
        <v>0</v>
      </c>
      <c r="Z32" s="206">
        <v>58.89</v>
      </c>
      <c r="AA32" s="206">
        <v>33.86</v>
      </c>
      <c r="AB32" s="206">
        <v>0</v>
      </c>
      <c r="AC32" s="206">
        <v>15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134.04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32.14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246.25</v>
      </c>
      <c r="L33" s="206">
        <v>6.06</v>
      </c>
      <c r="M33" s="206">
        <v>60.48</v>
      </c>
      <c r="N33" s="206">
        <v>49.36</v>
      </c>
      <c r="O33" s="206">
        <v>34.83</v>
      </c>
      <c r="P33" s="206">
        <v>18.809999999999999</v>
      </c>
      <c r="Q33" s="206">
        <v>8.52</v>
      </c>
      <c r="R33" s="206">
        <v>17.66</v>
      </c>
      <c r="S33" s="206">
        <v>11.02</v>
      </c>
      <c r="T33" s="206">
        <v>0</v>
      </c>
      <c r="U33" s="206">
        <v>49.87</v>
      </c>
      <c r="V33" s="206">
        <v>6.03</v>
      </c>
      <c r="W33" s="206">
        <v>14.72</v>
      </c>
      <c r="X33" s="206">
        <v>62.42</v>
      </c>
      <c r="Y33" s="206">
        <v>0</v>
      </c>
      <c r="Z33" s="206">
        <v>58.89</v>
      </c>
      <c r="AA33" s="206">
        <v>33.86</v>
      </c>
      <c r="AB33" s="206">
        <v>0</v>
      </c>
      <c r="AC33" s="206">
        <v>15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134.04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39.619999999999997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246.25</v>
      </c>
      <c r="L34" s="206">
        <v>6.06</v>
      </c>
      <c r="M34" s="206">
        <v>60.48</v>
      </c>
      <c r="N34" s="206">
        <v>49.36</v>
      </c>
      <c r="O34" s="206">
        <v>34.83</v>
      </c>
      <c r="P34" s="206">
        <v>18.809999999999999</v>
      </c>
      <c r="Q34" s="206">
        <v>8.52</v>
      </c>
      <c r="R34" s="206">
        <v>17.66</v>
      </c>
      <c r="S34" s="206">
        <v>11.02</v>
      </c>
      <c r="T34" s="206">
        <v>0</v>
      </c>
      <c r="U34" s="206">
        <v>49.87</v>
      </c>
      <c r="V34" s="206">
        <v>6.03</v>
      </c>
      <c r="W34" s="206">
        <v>14.72</v>
      </c>
      <c r="X34" s="206">
        <v>62.42</v>
      </c>
      <c r="Y34" s="206">
        <v>0</v>
      </c>
      <c r="Z34" s="206">
        <v>58.89</v>
      </c>
      <c r="AA34" s="206">
        <v>33.86</v>
      </c>
      <c r="AB34" s="206">
        <v>0</v>
      </c>
      <c r="AC34" s="206">
        <v>15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134.04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246.25</v>
      </c>
      <c r="L35" s="206">
        <v>6.06</v>
      </c>
      <c r="M35" s="206">
        <v>60.48</v>
      </c>
      <c r="N35" s="206">
        <v>49.36</v>
      </c>
      <c r="O35" s="206">
        <v>34.83</v>
      </c>
      <c r="P35" s="206">
        <v>18.809999999999999</v>
      </c>
      <c r="Q35" s="206">
        <v>8.52</v>
      </c>
      <c r="R35" s="206">
        <v>17.66</v>
      </c>
      <c r="S35" s="206">
        <v>11.02</v>
      </c>
      <c r="T35" s="206">
        <v>0</v>
      </c>
      <c r="U35" s="206">
        <v>49.87</v>
      </c>
      <c r="V35" s="206">
        <v>6.03</v>
      </c>
      <c r="W35" s="206">
        <v>14.72</v>
      </c>
      <c r="X35" s="206">
        <v>62.42</v>
      </c>
      <c r="Y35" s="206">
        <v>0</v>
      </c>
      <c r="Z35" s="206">
        <v>58.89</v>
      </c>
      <c r="AA35" s="206">
        <v>33.86</v>
      </c>
      <c r="AB35" s="206">
        <v>0</v>
      </c>
      <c r="AC35" s="206">
        <v>15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134.04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46.5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246.25</v>
      </c>
      <c r="L36" s="206">
        <v>6.06</v>
      </c>
      <c r="M36" s="206">
        <v>60.48</v>
      </c>
      <c r="N36" s="206">
        <v>49.36</v>
      </c>
      <c r="O36" s="206">
        <v>34.83</v>
      </c>
      <c r="P36" s="206">
        <v>18.809999999999999</v>
      </c>
      <c r="Q36" s="206">
        <v>8.52</v>
      </c>
      <c r="R36" s="206">
        <v>17.66</v>
      </c>
      <c r="S36" s="206">
        <v>11.02</v>
      </c>
      <c r="T36" s="206">
        <v>0</v>
      </c>
      <c r="U36" s="206">
        <v>49.87</v>
      </c>
      <c r="V36" s="206">
        <v>6.03</v>
      </c>
      <c r="W36" s="206">
        <v>14.72</v>
      </c>
      <c r="X36" s="206">
        <v>62.42</v>
      </c>
      <c r="Y36" s="206">
        <v>0</v>
      </c>
      <c r="Z36" s="206">
        <v>58.89</v>
      </c>
      <c r="AA36" s="206">
        <v>33.86</v>
      </c>
      <c r="AB36" s="206">
        <v>0</v>
      </c>
      <c r="AC36" s="206">
        <v>15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134.43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46.5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246.25</v>
      </c>
      <c r="L37" s="206">
        <v>6.06</v>
      </c>
      <c r="M37" s="206">
        <v>60.48</v>
      </c>
      <c r="N37" s="206">
        <v>49.36</v>
      </c>
      <c r="O37" s="206">
        <v>34.83</v>
      </c>
      <c r="P37" s="206">
        <v>18.809999999999999</v>
      </c>
      <c r="Q37" s="206">
        <v>8.52</v>
      </c>
      <c r="R37" s="206">
        <v>17.66</v>
      </c>
      <c r="S37" s="206">
        <v>11.02</v>
      </c>
      <c r="T37" s="206">
        <v>0</v>
      </c>
      <c r="U37" s="206">
        <v>49.87</v>
      </c>
      <c r="V37" s="206">
        <v>6.03</v>
      </c>
      <c r="W37" s="206">
        <v>14.72</v>
      </c>
      <c r="X37" s="206">
        <v>62.42</v>
      </c>
      <c r="Y37" s="206">
        <v>0</v>
      </c>
      <c r="Z37" s="206">
        <v>58.89</v>
      </c>
      <c r="AA37" s="206">
        <v>33.86</v>
      </c>
      <c r="AB37" s="206">
        <v>0</v>
      </c>
      <c r="AC37" s="206">
        <v>15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149.62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46.5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246.25</v>
      </c>
      <c r="L38" s="206">
        <v>6.06</v>
      </c>
      <c r="M38" s="206">
        <v>60.48</v>
      </c>
      <c r="N38" s="206">
        <v>49.36</v>
      </c>
      <c r="O38" s="206">
        <v>34.83</v>
      </c>
      <c r="P38" s="206">
        <v>18.809999999999999</v>
      </c>
      <c r="Q38" s="206">
        <v>8.52</v>
      </c>
      <c r="R38" s="206">
        <v>17.66</v>
      </c>
      <c r="S38" s="206">
        <v>11.02</v>
      </c>
      <c r="T38" s="206">
        <v>0</v>
      </c>
      <c r="U38" s="206">
        <v>49.87</v>
      </c>
      <c r="V38" s="206">
        <v>6.03</v>
      </c>
      <c r="W38" s="206">
        <v>14.72</v>
      </c>
      <c r="X38" s="206">
        <v>62.42</v>
      </c>
      <c r="Y38" s="206">
        <v>0</v>
      </c>
      <c r="Z38" s="206">
        <v>58.89</v>
      </c>
      <c r="AA38" s="206">
        <v>33.86</v>
      </c>
      <c r="AB38" s="206">
        <v>0</v>
      </c>
      <c r="AC38" s="206">
        <v>15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149.62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46.5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246.25</v>
      </c>
      <c r="L39" s="206">
        <v>6.06</v>
      </c>
      <c r="M39" s="206">
        <v>60.48</v>
      </c>
      <c r="N39" s="206">
        <v>49.36</v>
      </c>
      <c r="O39" s="206">
        <v>34.83</v>
      </c>
      <c r="P39" s="206">
        <v>18.809999999999999</v>
      </c>
      <c r="Q39" s="206">
        <v>8.52</v>
      </c>
      <c r="R39" s="206">
        <v>17.66</v>
      </c>
      <c r="S39" s="206">
        <v>11.02</v>
      </c>
      <c r="T39" s="206">
        <v>0</v>
      </c>
      <c r="U39" s="206">
        <v>49.87</v>
      </c>
      <c r="V39" s="206">
        <v>6.03</v>
      </c>
      <c r="W39" s="206">
        <v>14.72</v>
      </c>
      <c r="X39" s="206">
        <v>62.42</v>
      </c>
      <c r="Y39" s="206">
        <v>0</v>
      </c>
      <c r="Z39" s="206">
        <v>58.89</v>
      </c>
      <c r="AA39" s="206">
        <v>33.86</v>
      </c>
      <c r="AB39" s="206">
        <v>0</v>
      </c>
      <c r="AC39" s="206">
        <v>15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46.5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246.25</v>
      </c>
      <c r="L40" s="206">
        <v>6.06</v>
      </c>
      <c r="M40" s="206">
        <v>60.48</v>
      </c>
      <c r="N40" s="206">
        <v>49.36</v>
      </c>
      <c r="O40" s="206">
        <v>34.83</v>
      </c>
      <c r="P40" s="206">
        <v>18.809999999999999</v>
      </c>
      <c r="Q40" s="206">
        <v>8.52</v>
      </c>
      <c r="R40" s="206">
        <v>17.66</v>
      </c>
      <c r="S40" s="206">
        <v>11.02</v>
      </c>
      <c r="T40" s="206">
        <v>0</v>
      </c>
      <c r="U40" s="206">
        <v>49.87</v>
      </c>
      <c r="V40" s="206">
        <v>6.03</v>
      </c>
      <c r="W40" s="206">
        <v>14.72</v>
      </c>
      <c r="X40" s="206">
        <v>62.42</v>
      </c>
      <c r="Y40" s="206">
        <v>0</v>
      </c>
      <c r="Z40" s="206">
        <v>58.89</v>
      </c>
      <c r="AA40" s="206">
        <v>33.86</v>
      </c>
      <c r="AB40" s="206">
        <v>0</v>
      </c>
      <c r="AC40" s="206">
        <v>15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46.5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246.25</v>
      </c>
      <c r="L41" s="206">
        <v>6.06</v>
      </c>
      <c r="M41" s="206">
        <v>60.48</v>
      </c>
      <c r="N41" s="206">
        <v>49.36</v>
      </c>
      <c r="O41" s="206">
        <v>34.83</v>
      </c>
      <c r="P41" s="206">
        <v>18.809999999999999</v>
      </c>
      <c r="Q41" s="206">
        <v>8.52</v>
      </c>
      <c r="R41" s="206">
        <v>17.66</v>
      </c>
      <c r="S41" s="206">
        <v>11.02</v>
      </c>
      <c r="T41" s="206">
        <v>0</v>
      </c>
      <c r="U41" s="206">
        <v>49.87</v>
      </c>
      <c r="V41" s="206">
        <v>6.03</v>
      </c>
      <c r="W41" s="206">
        <v>14.72</v>
      </c>
      <c r="X41" s="206">
        <v>57.7</v>
      </c>
      <c r="Y41" s="206">
        <v>0</v>
      </c>
      <c r="Z41" s="206">
        <v>58.89</v>
      </c>
      <c r="AA41" s="206">
        <v>33.86</v>
      </c>
      <c r="AB41" s="206">
        <v>0</v>
      </c>
      <c r="AC41" s="206">
        <v>15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46.5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246.25</v>
      </c>
      <c r="L42" s="206">
        <v>6.06</v>
      </c>
      <c r="M42" s="206">
        <v>60.48</v>
      </c>
      <c r="N42" s="206">
        <v>49.36</v>
      </c>
      <c r="O42" s="206">
        <v>34.83</v>
      </c>
      <c r="P42" s="206">
        <v>18.809999999999999</v>
      </c>
      <c r="Q42" s="206">
        <v>8.52</v>
      </c>
      <c r="R42" s="206">
        <v>17.66</v>
      </c>
      <c r="S42" s="206">
        <v>11.02</v>
      </c>
      <c r="T42" s="206">
        <v>0</v>
      </c>
      <c r="U42" s="206">
        <v>49.87</v>
      </c>
      <c r="V42" s="206">
        <v>6.03</v>
      </c>
      <c r="W42" s="206">
        <v>14.72</v>
      </c>
      <c r="X42" s="206">
        <v>52.83</v>
      </c>
      <c r="Y42" s="206">
        <v>0</v>
      </c>
      <c r="Z42" s="206">
        <v>58.89</v>
      </c>
      <c r="AA42" s="206">
        <v>33.86</v>
      </c>
      <c r="AB42" s="206">
        <v>0</v>
      </c>
      <c r="AC42" s="206">
        <v>15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46.5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246.25</v>
      </c>
      <c r="L43" s="206">
        <v>6.06</v>
      </c>
      <c r="M43" s="206">
        <v>60.48</v>
      </c>
      <c r="N43" s="206">
        <v>49.36</v>
      </c>
      <c r="O43" s="206">
        <v>34.83</v>
      </c>
      <c r="P43" s="206">
        <v>18.809999999999999</v>
      </c>
      <c r="Q43" s="206">
        <v>8.52</v>
      </c>
      <c r="R43" s="206">
        <v>17.66</v>
      </c>
      <c r="S43" s="206">
        <v>11.02</v>
      </c>
      <c r="T43" s="206">
        <v>0</v>
      </c>
      <c r="U43" s="206">
        <v>49.87</v>
      </c>
      <c r="V43" s="206">
        <v>6.03</v>
      </c>
      <c r="W43" s="206">
        <v>14.72</v>
      </c>
      <c r="X43" s="206">
        <v>52.83</v>
      </c>
      <c r="Y43" s="206">
        <v>0</v>
      </c>
      <c r="Z43" s="206">
        <v>58.89</v>
      </c>
      <c r="AA43" s="206">
        <v>33.86</v>
      </c>
      <c r="AB43" s="206">
        <v>0</v>
      </c>
      <c r="AC43" s="206">
        <v>9.8699999999999992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46.5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246.25</v>
      </c>
      <c r="L44" s="206">
        <v>6.06</v>
      </c>
      <c r="M44" s="206">
        <v>60.48</v>
      </c>
      <c r="N44" s="206">
        <v>49.36</v>
      </c>
      <c r="O44" s="206">
        <v>34.83</v>
      </c>
      <c r="P44" s="206">
        <v>18.809999999999999</v>
      </c>
      <c r="Q44" s="206">
        <v>8.52</v>
      </c>
      <c r="R44" s="206">
        <v>17.66</v>
      </c>
      <c r="S44" s="206">
        <v>11.02</v>
      </c>
      <c r="T44" s="206">
        <v>0</v>
      </c>
      <c r="U44" s="206">
        <v>49.87</v>
      </c>
      <c r="V44" s="206">
        <v>6.03</v>
      </c>
      <c r="W44" s="206">
        <v>14.72</v>
      </c>
      <c r="X44" s="206">
        <v>52.83</v>
      </c>
      <c r="Y44" s="206">
        <v>0</v>
      </c>
      <c r="Z44" s="206">
        <v>58.89</v>
      </c>
      <c r="AA44" s="206">
        <v>33.86</v>
      </c>
      <c r="AB44" s="206">
        <v>0</v>
      </c>
      <c r="AC44" s="206">
        <v>9.8699999999999992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46.5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246.25</v>
      </c>
      <c r="L45" s="206">
        <v>6.06</v>
      </c>
      <c r="M45" s="206">
        <v>60.48</v>
      </c>
      <c r="N45" s="206">
        <v>49.36</v>
      </c>
      <c r="O45" s="206">
        <v>34.83</v>
      </c>
      <c r="P45" s="206">
        <v>18.809999999999999</v>
      </c>
      <c r="Q45" s="206">
        <v>8.51</v>
      </c>
      <c r="R45" s="206">
        <v>17.66</v>
      </c>
      <c r="S45" s="206">
        <v>11.02</v>
      </c>
      <c r="T45" s="206">
        <v>0</v>
      </c>
      <c r="U45" s="206">
        <v>49.87</v>
      </c>
      <c r="V45" s="206">
        <v>6.03</v>
      </c>
      <c r="W45" s="206">
        <v>14.72</v>
      </c>
      <c r="X45" s="206">
        <v>52.83</v>
      </c>
      <c r="Y45" s="206">
        <v>0</v>
      </c>
      <c r="Z45" s="206">
        <v>58.89</v>
      </c>
      <c r="AA45" s="206">
        <v>33.86</v>
      </c>
      <c r="AB45" s="206">
        <v>0</v>
      </c>
      <c r="AC45" s="206">
        <v>15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46.5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246.25</v>
      </c>
      <c r="L46" s="206">
        <v>6.06</v>
      </c>
      <c r="M46" s="206">
        <v>60.48</v>
      </c>
      <c r="N46" s="206">
        <v>49.36</v>
      </c>
      <c r="O46" s="206">
        <v>34.83</v>
      </c>
      <c r="P46" s="206">
        <v>18.809999999999999</v>
      </c>
      <c r="Q46" s="206">
        <v>8.51</v>
      </c>
      <c r="R46" s="206">
        <v>17.66</v>
      </c>
      <c r="S46" s="206">
        <v>11.02</v>
      </c>
      <c r="T46" s="206">
        <v>0</v>
      </c>
      <c r="U46" s="206">
        <v>49.87</v>
      </c>
      <c r="V46" s="206">
        <v>6.03</v>
      </c>
      <c r="W46" s="206">
        <v>14.72</v>
      </c>
      <c r="X46" s="206">
        <v>52.83</v>
      </c>
      <c r="Y46" s="206">
        <v>0</v>
      </c>
      <c r="Z46" s="206">
        <v>58.89</v>
      </c>
      <c r="AA46" s="206">
        <v>33.86</v>
      </c>
      <c r="AB46" s="206">
        <v>0</v>
      </c>
      <c r="AC46" s="206">
        <v>15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46.5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246.25</v>
      </c>
      <c r="L47" s="206">
        <v>6.06</v>
      </c>
      <c r="M47" s="206">
        <v>60.48</v>
      </c>
      <c r="N47" s="206">
        <v>49.36</v>
      </c>
      <c r="O47" s="206">
        <v>34.83</v>
      </c>
      <c r="P47" s="206">
        <v>18.809999999999999</v>
      </c>
      <c r="Q47" s="206">
        <v>8.51</v>
      </c>
      <c r="R47" s="206">
        <v>17.66</v>
      </c>
      <c r="S47" s="206">
        <v>11.02</v>
      </c>
      <c r="T47" s="206">
        <v>0</v>
      </c>
      <c r="U47" s="206">
        <v>49.87</v>
      </c>
      <c r="V47" s="206">
        <v>6.03</v>
      </c>
      <c r="W47" s="206">
        <v>14.72</v>
      </c>
      <c r="X47" s="206">
        <v>52.83</v>
      </c>
      <c r="Y47" s="206">
        <v>0</v>
      </c>
      <c r="Z47" s="206">
        <v>58.89</v>
      </c>
      <c r="AA47" s="206">
        <v>33.86</v>
      </c>
      <c r="AB47" s="206">
        <v>0</v>
      </c>
      <c r="AC47" s="206">
        <v>10.050000000000001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77.44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46.5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246.25</v>
      </c>
      <c r="L48" s="206">
        <v>6.06</v>
      </c>
      <c r="M48" s="206">
        <v>60.48</v>
      </c>
      <c r="N48" s="206">
        <v>49.36</v>
      </c>
      <c r="O48" s="206">
        <v>34.83</v>
      </c>
      <c r="P48" s="206">
        <v>18.809999999999999</v>
      </c>
      <c r="Q48" s="206">
        <v>8.51</v>
      </c>
      <c r="R48" s="206">
        <v>17.66</v>
      </c>
      <c r="S48" s="206">
        <v>11.02</v>
      </c>
      <c r="T48" s="206">
        <v>0</v>
      </c>
      <c r="U48" s="206">
        <v>49.87</v>
      </c>
      <c r="V48" s="206">
        <v>6.03</v>
      </c>
      <c r="W48" s="206">
        <v>14.72</v>
      </c>
      <c r="X48" s="206">
        <v>52.83</v>
      </c>
      <c r="Y48" s="206">
        <v>0</v>
      </c>
      <c r="Z48" s="206">
        <v>58.89</v>
      </c>
      <c r="AA48" s="206">
        <v>33.86</v>
      </c>
      <c r="AB48" s="206">
        <v>0</v>
      </c>
      <c r="AC48" s="206">
        <v>10.050000000000001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77.44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46.5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246.25</v>
      </c>
      <c r="L49" s="206">
        <v>6.06</v>
      </c>
      <c r="M49" s="206">
        <v>60.48</v>
      </c>
      <c r="N49" s="206">
        <v>49.36</v>
      </c>
      <c r="O49" s="206">
        <v>34.83</v>
      </c>
      <c r="P49" s="206">
        <v>18.670000000000002</v>
      </c>
      <c r="Q49" s="206">
        <v>8.52</v>
      </c>
      <c r="R49" s="206">
        <v>17.66</v>
      </c>
      <c r="S49" s="206">
        <v>11.02</v>
      </c>
      <c r="T49" s="206">
        <v>0</v>
      </c>
      <c r="U49" s="206">
        <v>49.87</v>
      </c>
      <c r="V49" s="206">
        <v>6.03</v>
      </c>
      <c r="W49" s="206">
        <v>14.72</v>
      </c>
      <c r="X49" s="206">
        <v>52.83</v>
      </c>
      <c r="Y49" s="206">
        <v>0</v>
      </c>
      <c r="Z49" s="206">
        <v>58.89</v>
      </c>
      <c r="AA49" s="206">
        <v>33.86</v>
      </c>
      <c r="AB49" s="206">
        <v>0</v>
      </c>
      <c r="AC49" s="206">
        <v>15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77.44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46.5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246.25</v>
      </c>
      <c r="L50" s="206">
        <v>6.06</v>
      </c>
      <c r="M50" s="206">
        <v>60.48</v>
      </c>
      <c r="N50" s="206">
        <v>49.36</v>
      </c>
      <c r="O50" s="206">
        <v>34.83</v>
      </c>
      <c r="P50" s="206">
        <v>18.670000000000002</v>
      </c>
      <c r="Q50" s="206">
        <v>8.52</v>
      </c>
      <c r="R50" s="206">
        <v>17.66</v>
      </c>
      <c r="S50" s="206">
        <v>11.02</v>
      </c>
      <c r="T50" s="206">
        <v>0</v>
      </c>
      <c r="U50" s="206">
        <v>49.87</v>
      </c>
      <c r="V50" s="206">
        <v>6.03</v>
      </c>
      <c r="W50" s="206">
        <v>14.72</v>
      </c>
      <c r="X50" s="206">
        <v>52.83</v>
      </c>
      <c r="Y50" s="206">
        <v>0</v>
      </c>
      <c r="Z50" s="206">
        <v>58.89</v>
      </c>
      <c r="AA50" s="206">
        <v>33.86</v>
      </c>
      <c r="AB50" s="206">
        <v>0</v>
      </c>
      <c r="AC50" s="206">
        <v>10.24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77.44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46.5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246.25</v>
      </c>
      <c r="L51" s="206">
        <v>6.26</v>
      </c>
      <c r="M51" s="206">
        <v>60.48</v>
      </c>
      <c r="N51" s="206">
        <v>49.36</v>
      </c>
      <c r="O51" s="206">
        <v>34.83</v>
      </c>
      <c r="P51" s="206">
        <v>18.670000000000002</v>
      </c>
      <c r="Q51" s="206">
        <v>8.89</v>
      </c>
      <c r="R51" s="206">
        <v>17.66</v>
      </c>
      <c r="S51" s="206">
        <v>11.02</v>
      </c>
      <c r="T51" s="206">
        <v>0</v>
      </c>
      <c r="U51" s="206">
        <v>49.87</v>
      </c>
      <c r="V51" s="206">
        <v>6.03</v>
      </c>
      <c r="W51" s="206">
        <v>14.72</v>
      </c>
      <c r="X51" s="206">
        <v>52.83</v>
      </c>
      <c r="Y51" s="206">
        <v>0</v>
      </c>
      <c r="Z51" s="206">
        <v>58.89</v>
      </c>
      <c r="AA51" s="206">
        <v>33.86</v>
      </c>
      <c r="AB51" s="206">
        <v>0</v>
      </c>
      <c r="AC51" s="206">
        <v>15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77.44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46.5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246.25</v>
      </c>
      <c r="L52" s="206">
        <v>6.06</v>
      </c>
      <c r="M52" s="206">
        <v>60.48</v>
      </c>
      <c r="N52" s="206">
        <v>49.36</v>
      </c>
      <c r="O52" s="206">
        <v>34.83</v>
      </c>
      <c r="P52" s="206">
        <v>18.670000000000002</v>
      </c>
      <c r="Q52" s="206">
        <v>8.73</v>
      </c>
      <c r="R52" s="206">
        <v>17.66</v>
      </c>
      <c r="S52" s="206">
        <v>11.02</v>
      </c>
      <c r="T52" s="206">
        <v>0</v>
      </c>
      <c r="U52" s="206">
        <v>49.87</v>
      </c>
      <c r="V52" s="206">
        <v>6.03</v>
      </c>
      <c r="W52" s="206">
        <v>14.72</v>
      </c>
      <c r="X52" s="206">
        <v>52.83</v>
      </c>
      <c r="Y52" s="206">
        <v>0</v>
      </c>
      <c r="Z52" s="206">
        <v>58.89</v>
      </c>
      <c r="AA52" s="206">
        <v>33.86</v>
      </c>
      <c r="AB52" s="206">
        <v>0</v>
      </c>
      <c r="AC52" s="206">
        <v>15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77.44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46.5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246.25</v>
      </c>
      <c r="L53" s="206">
        <v>6.06</v>
      </c>
      <c r="M53" s="206">
        <v>60.48</v>
      </c>
      <c r="N53" s="206">
        <v>49.36</v>
      </c>
      <c r="O53" s="206">
        <v>34.83</v>
      </c>
      <c r="P53" s="206">
        <v>18.670000000000002</v>
      </c>
      <c r="Q53" s="206">
        <v>8.73</v>
      </c>
      <c r="R53" s="206">
        <v>17.66</v>
      </c>
      <c r="S53" s="206">
        <v>11.02</v>
      </c>
      <c r="T53" s="206">
        <v>0</v>
      </c>
      <c r="U53" s="206">
        <v>49.87</v>
      </c>
      <c r="V53" s="206">
        <v>6.03</v>
      </c>
      <c r="W53" s="206">
        <v>14.72</v>
      </c>
      <c r="X53" s="206">
        <v>52.83</v>
      </c>
      <c r="Y53" s="206">
        <v>0</v>
      </c>
      <c r="Z53" s="206">
        <v>58.89</v>
      </c>
      <c r="AA53" s="206">
        <v>33.86</v>
      </c>
      <c r="AB53" s="206">
        <v>0</v>
      </c>
      <c r="AC53" s="206">
        <v>15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77.44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46.5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246.25</v>
      </c>
      <c r="L54" s="206">
        <v>6.06</v>
      </c>
      <c r="M54" s="206">
        <v>60.48</v>
      </c>
      <c r="N54" s="206">
        <v>49.36</v>
      </c>
      <c r="O54" s="206">
        <v>34.83</v>
      </c>
      <c r="P54" s="206">
        <v>18.670000000000002</v>
      </c>
      <c r="Q54" s="206">
        <v>8.73</v>
      </c>
      <c r="R54" s="206">
        <v>17.66</v>
      </c>
      <c r="S54" s="206">
        <v>11.02</v>
      </c>
      <c r="T54" s="206">
        <v>0</v>
      </c>
      <c r="U54" s="206">
        <v>49.87</v>
      </c>
      <c r="V54" s="206">
        <v>6.03</v>
      </c>
      <c r="W54" s="206">
        <v>14.72</v>
      </c>
      <c r="X54" s="206">
        <v>52.83</v>
      </c>
      <c r="Y54" s="206">
        <v>0</v>
      </c>
      <c r="Z54" s="206">
        <v>58.89</v>
      </c>
      <c r="AA54" s="206">
        <v>33.86</v>
      </c>
      <c r="AB54" s="206">
        <v>0</v>
      </c>
      <c r="AC54" s="206">
        <v>15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77.44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46.5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246.25</v>
      </c>
      <c r="L55" s="206">
        <v>6.06</v>
      </c>
      <c r="M55" s="206">
        <v>60.48</v>
      </c>
      <c r="N55" s="206">
        <v>49.36</v>
      </c>
      <c r="O55" s="206">
        <v>34.83</v>
      </c>
      <c r="P55" s="206">
        <v>18.670000000000002</v>
      </c>
      <c r="Q55" s="206">
        <v>8.73</v>
      </c>
      <c r="R55" s="206">
        <v>17.66</v>
      </c>
      <c r="S55" s="206">
        <v>11.02</v>
      </c>
      <c r="T55" s="206">
        <v>0</v>
      </c>
      <c r="U55" s="206">
        <v>49.87</v>
      </c>
      <c r="V55" s="206">
        <v>6.03</v>
      </c>
      <c r="W55" s="206">
        <v>14.72</v>
      </c>
      <c r="X55" s="206">
        <v>52.83</v>
      </c>
      <c r="Y55" s="206">
        <v>0</v>
      </c>
      <c r="Z55" s="206">
        <v>58.89</v>
      </c>
      <c r="AA55" s="206">
        <v>33.86</v>
      </c>
      <c r="AB55" s="206">
        <v>0</v>
      </c>
      <c r="AC55" s="206">
        <v>15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81.97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46.5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246.25</v>
      </c>
      <c r="L56" s="206">
        <v>6.06</v>
      </c>
      <c r="M56" s="206">
        <v>60.48</v>
      </c>
      <c r="N56" s="206">
        <v>49.36</v>
      </c>
      <c r="O56" s="206">
        <v>34.83</v>
      </c>
      <c r="P56" s="206">
        <v>18.670000000000002</v>
      </c>
      <c r="Q56" s="206">
        <v>8.73</v>
      </c>
      <c r="R56" s="206">
        <v>17.66</v>
      </c>
      <c r="S56" s="206">
        <v>11.02</v>
      </c>
      <c r="T56" s="206">
        <v>0</v>
      </c>
      <c r="U56" s="206">
        <v>49.87</v>
      </c>
      <c r="V56" s="206">
        <v>6.03</v>
      </c>
      <c r="W56" s="206">
        <v>14.72</v>
      </c>
      <c r="X56" s="206">
        <v>52.83</v>
      </c>
      <c r="Y56" s="206">
        <v>0</v>
      </c>
      <c r="Z56" s="206">
        <v>58.89</v>
      </c>
      <c r="AA56" s="206">
        <v>33.86</v>
      </c>
      <c r="AB56" s="206">
        <v>0</v>
      </c>
      <c r="AC56" s="206">
        <v>15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81.97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46.5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246.25</v>
      </c>
      <c r="L57" s="206">
        <v>6.06</v>
      </c>
      <c r="M57" s="206">
        <v>60.48</v>
      </c>
      <c r="N57" s="206">
        <v>49.36</v>
      </c>
      <c r="O57" s="206">
        <v>34.83</v>
      </c>
      <c r="P57" s="206">
        <v>18.670000000000002</v>
      </c>
      <c r="Q57" s="206">
        <v>8.73</v>
      </c>
      <c r="R57" s="206">
        <v>17.66</v>
      </c>
      <c r="S57" s="206">
        <v>11.02</v>
      </c>
      <c r="T57" s="206">
        <v>0</v>
      </c>
      <c r="U57" s="206">
        <v>49.87</v>
      </c>
      <c r="V57" s="206">
        <v>6.03</v>
      </c>
      <c r="W57" s="206">
        <v>14.72</v>
      </c>
      <c r="X57" s="206">
        <v>52.83</v>
      </c>
      <c r="Y57" s="206">
        <v>0</v>
      </c>
      <c r="Z57" s="206">
        <v>58.89</v>
      </c>
      <c r="AA57" s="206">
        <v>33.86</v>
      </c>
      <c r="AB57" s="206">
        <v>0</v>
      </c>
      <c r="AC57" s="206">
        <v>15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83.76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46.5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246.25</v>
      </c>
      <c r="L58" s="206">
        <v>6.06</v>
      </c>
      <c r="M58" s="206">
        <v>60.48</v>
      </c>
      <c r="N58" s="206">
        <v>49.36</v>
      </c>
      <c r="O58" s="206">
        <v>34.83</v>
      </c>
      <c r="P58" s="206">
        <v>18.670000000000002</v>
      </c>
      <c r="Q58" s="206">
        <v>8.73</v>
      </c>
      <c r="R58" s="206">
        <v>17.66</v>
      </c>
      <c r="S58" s="206">
        <v>11.02</v>
      </c>
      <c r="T58" s="206">
        <v>0</v>
      </c>
      <c r="U58" s="206">
        <v>49.87</v>
      </c>
      <c r="V58" s="206">
        <v>6.03</v>
      </c>
      <c r="W58" s="206">
        <v>14.72</v>
      </c>
      <c r="X58" s="206">
        <v>52.83</v>
      </c>
      <c r="Y58" s="206">
        <v>0</v>
      </c>
      <c r="Z58" s="206">
        <v>58.89</v>
      </c>
      <c r="AA58" s="206">
        <v>33.86</v>
      </c>
      <c r="AB58" s="206">
        <v>0</v>
      </c>
      <c r="AC58" s="206">
        <v>15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83.76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46.5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246.25</v>
      </c>
      <c r="L59" s="206">
        <v>6.06</v>
      </c>
      <c r="M59" s="206">
        <v>60.48</v>
      </c>
      <c r="N59" s="206">
        <v>49.36</v>
      </c>
      <c r="O59" s="206">
        <v>34.83</v>
      </c>
      <c r="P59" s="206">
        <v>18.809999999999999</v>
      </c>
      <c r="Q59" s="206">
        <v>8.73</v>
      </c>
      <c r="R59" s="206">
        <v>17.66</v>
      </c>
      <c r="S59" s="206">
        <v>11.02</v>
      </c>
      <c r="T59" s="206">
        <v>0</v>
      </c>
      <c r="U59" s="206">
        <v>49.87</v>
      </c>
      <c r="V59" s="206">
        <v>6.03</v>
      </c>
      <c r="W59" s="206">
        <v>14.72</v>
      </c>
      <c r="X59" s="206">
        <v>52.83</v>
      </c>
      <c r="Y59" s="206">
        <v>0</v>
      </c>
      <c r="Z59" s="206">
        <v>58.89</v>
      </c>
      <c r="AA59" s="206">
        <v>33.86</v>
      </c>
      <c r="AB59" s="206">
        <v>0</v>
      </c>
      <c r="AC59" s="206">
        <v>15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83.76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46.5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246.25</v>
      </c>
      <c r="L60" s="206">
        <v>6.06</v>
      </c>
      <c r="M60" s="206">
        <v>60.48</v>
      </c>
      <c r="N60" s="206">
        <v>49.36</v>
      </c>
      <c r="O60" s="206">
        <v>34.83</v>
      </c>
      <c r="P60" s="206">
        <v>18.809999999999999</v>
      </c>
      <c r="Q60" s="206">
        <v>8.73</v>
      </c>
      <c r="R60" s="206">
        <v>17.66</v>
      </c>
      <c r="S60" s="206">
        <v>11.02</v>
      </c>
      <c r="T60" s="206">
        <v>0</v>
      </c>
      <c r="U60" s="206">
        <v>49.87</v>
      </c>
      <c r="V60" s="206">
        <v>6.03</v>
      </c>
      <c r="W60" s="206">
        <v>14.72</v>
      </c>
      <c r="X60" s="206">
        <v>52.83</v>
      </c>
      <c r="Y60" s="206">
        <v>0</v>
      </c>
      <c r="Z60" s="206">
        <v>58.89</v>
      </c>
      <c r="AA60" s="206">
        <v>33.86</v>
      </c>
      <c r="AB60" s="206">
        <v>0</v>
      </c>
      <c r="AC60" s="206">
        <v>15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83.76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46.5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246.25</v>
      </c>
      <c r="L61" s="206">
        <v>6.06</v>
      </c>
      <c r="M61" s="206">
        <v>60.48</v>
      </c>
      <c r="N61" s="206">
        <v>49.36</v>
      </c>
      <c r="O61" s="206">
        <v>34.83</v>
      </c>
      <c r="P61" s="206">
        <v>18.96</v>
      </c>
      <c r="Q61" s="206">
        <v>8.73</v>
      </c>
      <c r="R61" s="206">
        <v>17.66</v>
      </c>
      <c r="S61" s="206">
        <v>11.02</v>
      </c>
      <c r="T61" s="206">
        <v>0</v>
      </c>
      <c r="U61" s="206">
        <v>49.87</v>
      </c>
      <c r="V61" s="206">
        <v>6.03</v>
      </c>
      <c r="W61" s="206">
        <v>14.72</v>
      </c>
      <c r="X61" s="206">
        <v>52.83</v>
      </c>
      <c r="Y61" s="206">
        <v>0</v>
      </c>
      <c r="Z61" s="206">
        <v>58.89</v>
      </c>
      <c r="AA61" s="206">
        <v>33.86</v>
      </c>
      <c r="AB61" s="206">
        <v>0</v>
      </c>
      <c r="AC61" s="206">
        <v>15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83.76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46.5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246.25</v>
      </c>
      <c r="L62" s="206">
        <v>6.06</v>
      </c>
      <c r="M62" s="206">
        <v>60.48</v>
      </c>
      <c r="N62" s="206">
        <v>49.36</v>
      </c>
      <c r="O62" s="206">
        <v>34.83</v>
      </c>
      <c r="P62" s="206">
        <v>18.96</v>
      </c>
      <c r="Q62" s="206">
        <v>8.73</v>
      </c>
      <c r="R62" s="206">
        <v>17.66</v>
      </c>
      <c r="S62" s="206">
        <v>11.02</v>
      </c>
      <c r="T62" s="206">
        <v>0</v>
      </c>
      <c r="U62" s="206">
        <v>49.87</v>
      </c>
      <c r="V62" s="206">
        <v>6.03</v>
      </c>
      <c r="W62" s="206">
        <v>14.72</v>
      </c>
      <c r="X62" s="206">
        <v>52.83</v>
      </c>
      <c r="Y62" s="206">
        <v>0</v>
      </c>
      <c r="Z62" s="206">
        <v>58.89</v>
      </c>
      <c r="AA62" s="206">
        <v>33.86</v>
      </c>
      <c r="AB62" s="206">
        <v>0</v>
      </c>
      <c r="AC62" s="206">
        <v>15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83.76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46.5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246.25</v>
      </c>
      <c r="L63" s="206">
        <v>6.06</v>
      </c>
      <c r="M63" s="206">
        <v>60.48</v>
      </c>
      <c r="N63" s="206">
        <v>49.36</v>
      </c>
      <c r="O63" s="206">
        <v>34.83</v>
      </c>
      <c r="P63" s="206">
        <v>18.96</v>
      </c>
      <c r="Q63" s="206">
        <v>8.73</v>
      </c>
      <c r="R63" s="206">
        <v>17.66</v>
      </c>
      <c r="S63" s="206">
        <v>11.02</v>
      </c>
      <c r="T63" s="206">
        <v>0</v>
      </c>
      <c r="U63" s="206">
        <v>49.87</v>
      </c>
      <c r="V63" s="206">
        <v>6.03</v>
      </c>
      <c r="W63" s="206">
        <v>14.72</v>
      </c>
      <c r="X63" s="206">
        <v>52.83</v>
      </c>
      <c r="Y63" s="206">
        <v>0</v>
      </c>
      <c r="Z63" s="206">
        <v>58.89</v>
      </c>
      <c r="AA63" s="206">
        <v>33.86</v>
      </c>
      <c r="AB63" s="206">
        <v>0</v>
      </c>
      <c r="AC63" s="206">
        <v>15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83.76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46.5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246.25</v>
      </c>
      <c r="L64" s="206">
        <v>6.06</v>
      </c>
      <c r="M64" s="206">
        <v>60.48</v>
      </c>
      <c r="N64" s="206">
        <v>49.36</v>
      </c>
      <c r="O64" s="206">
        <v>34.83</v>
      </c>
      <c r="P64" s="206">
        <v>18.96</v>
      </c>
      <c r="Q64" s="206">
        <v>8.73</v>
      </c>
      <c r="R64" s="206">
        <v>17.66</v>
      </c>
      <c r="S64" s="206">
        <v>11.02</v>
      </c>
      <c r="T64" s="206">
        <v>0</v>
      </c>
      <c r="U64" s="206">
        <v>49.87</v>
      </c>
      <c r="V64" s="206">
        <v>6.03</v>
      </c>
      <c r="W64" s="206">
        <v>14.72</v>
      </c>
      <c r="X64" s="206">
        <v>52.83</v>
      </c>
      <c r="Y64" s="206">
        <v>0</v>
      </c>
      <c r="Z64" s="206">
        <v>58.89</v>
      </c>
      <c r="AA64" s="206">
        <v>33.86</v>
      </c>
      <c r="AB64" s="206">
        <v>0</v>
      </c>
      <c r="AC64" s="206">
        <v>15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83.76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46.5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246.25</v>
      </c>
      <c r="L65" s="206">
        <v>6.06</v>
      </c>
      <c r="M65" s="206">
        <v>60.48</v>
      </c>
      <c r="N65" s="206">
        <v>49.36</v>
      </c>
      <c r="O65" s="206">
        <v>34.83</v>
      </c>
      <c r="P65" s="206">
        <v>18.96</v>
      </c>
      <c r="Q65" s="206">
        <v>8.73</v>
      </c>
      <c r="R65" s="206">
        <v>17.66</v>
      </c>
      <c r="S65" s="206">
        <v>11.02</v>
      </c>
      <c r="T65" s="206">
        <v>0</v>
      </c>
      <c r="U65" s="206">
        <v>49.87</v>
      </c>
      <c r="V65" s="206">
        <v>6.03</v>
      </c>
      <c r="W65" s="206">
        <v>14.72</v>
      </c>
      <c r="X65" s="206">
        <v>52.83</v>
      </c>
      <c r="Y65" s="206">
        <v>0</v>
      </c>
      <c r="Z65" s="206">
        <v>58.89</v>
      </c>
      <c r="AA65" s="206">
        <v>33.86</v>
      </c>
      <c r="AB65" s="206">
        <v>0</v>
      </c>
      <c r="AC65" s="206">
        <v>15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149.62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46.5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246.25</v>
      </c>
      <c r="L66" s="206">
        <v>6.06</v>
      </c>
      <c r="M66" s="206">
        <v>60.48</v>
      </c>
      <c r="N66" s="206">
        <v>49.36</v>
      </c>
      <c r="O66" s="206">
        <v>34.83</v>
      </c>
      <c r="P66" s="206">
        <v>18.96</v>
      </c>
      <c r="Q66" s="206">
        <v>8.73</v>
      </c>
      <c r="R66" s="206">
        <v>17.66</v>
      </c>
      <c r="S66" s="206">
        <v>11.02</v>
      </c>
      <c r="T66" s="206">
        <v>0</v>
      </c>
      <c r="U66" s="206">
        <v>49.87</v>
      </c>
      <c r="V66" s="206">
        <v>6.03</v>
      </c>
      <c r="W66" s="206">
        <v>14.72</v>
      </c>
      <c r="X66" s="206">
        <v>52.83</v>
      </c>
      <c r="Y66" s="206">
        <v>0</v>
      </c>
      <c r="Z66" s="206">
        <v>58.89</v>
      </c>
      <c r="AA66" s="206">
        <v>33.86</v>
      </c>
      <c r="AB66" s="206">
        <v>0</v>
      </c>
      <c r="AC66" s="206">
        <v>15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149.62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46.5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246.25</v>
      </c>
      <c r="L67" s="206">
        <v>6.06</v>
      </c>
      <c r="M67" s="206">
        <v>60.48</v>
      </c>
      <c r="N67" s="206">
        <v>49.36</v>
      </c>
      <c r="O67" s="206">
        <v>34.83</v>
      </c>
      <c r="P67" s="206">
        <v>18.96</v>
      </c>
      <c r="Q67" s="206">
        <v>8.73</v>
      </c>
      <c r="R67" s="206">
        <v>17.66</v>
      </c>
      <c r="S67" s="206">
        <v>11.02</v>
      </c>
      <c r="T67" s="206">
        <v>0</v>
      </c>
      <c r="U67" s="206">
        <v>49.87</v>
      </c>
      <c r="V67" s="206">
        <v>6.03</v>
      </c>
      <c r="W67" s="206">
        <v>14.51</v>
      </c>
      <c r="X67" s="206">
        <v>52.83</v>
      </c>
      <c r="Y67" s="206">
        <v>0</v>
      </c>
      <c r="Z67" s="206">
        <v>58.89</v>
      </c>
      <c r="AA67" s="206">
        <v>33.86</v>
      </c>
      <c r="AB67" s="206">
        <v>0</v>
      </c>
      <c r="AC67" s="206">
        <v>15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149.62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46.5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246.25</v>
      </c>
      <c r="L68" s="206">
        <v>6.06</v>
      </c>
      <c r="M68" s="206">
        <v>60.48</v>
      </c>
      <c r="N68" s="206">
        <v>49.36</v>
      </c>
      <c r="O68" s="206">
        <v>34.83</v>
      </c>
      <c r="P68" s="206">
        <v>18.96</v>
      </c>
      <c r="Q68" s="206">
        <v>8.73</v>
      </c>
      <c r="R68" s="206">
        <v>17.66</v>
      </c>
      <c r="S68" s="206">
        <v>11.02</v>
      </c>
      <c r="T68" s="206">
        <v>0</v>
      </c>
      <c r="U68" s="206">
        <v>49.87</v>
      </c>
      <c r="V68" s="206">
        <v>6.03</v>
      </c>
      <c r="W68" s="206">
        <v>14.51</v>
      </c>
      <c r="X68" s="206">
        <v>52.83</v>
      </c>
      <c r="Y68" s="206">
        <v>0</v>
      </c>
      <c r="Z68" s="206">
        <v>58.89</v>
      </c>
      <c r="AA68" s="206">
        <v>33.86</v>
      </c>
      <c r="AB68" s="206">
        <v>0</v>
      </c>
      <c r="AC68" s="206">
        <v>15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149.62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46.5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246.25</v>
      </c>
      <c r="L69" s="206">
        <v>6.06</v>
      </c>
      <c r="M69" s="206">
        <v>60.48</v>
      </c>
      <c r="N69" s="206">
        <v>49.36</v>
      </c>
      <c r="O69" s="206">
        <v>34.83</v>
      </c>
      <c r="P69" s="206">
        <v>18.96</v>
      </c>
      <c r="Q69" s="206">
        <v>8.73</v>
      </c>
      <c r="R69" s="206">
        <v>17.66</v>
      </c>
      <c r="S69" s="206">
        <v>11.02</v>
      </c>
      <c r="T69" s="206">
        <v>0</v>
      </c>
      <c r="U69" s="206">
        <v>49.87</v>
      </c>
      <c r="V69" s="206">
        <v>6.03</v>
      </c>
      <c r="W69" s="206">
        <v>14.51</v>
      </c>
      <c r="X69" s="206">
        <v>52.83</v>
      </c>
      <c r="Y69" s="206">
        <v>0</v>
      </c>
      <c r="Z69" s="206">
        <v>58.89</v>
      </c>
      <c r="AA69" s="206">
        <v>33.86</v>
      </c>
      <c r="AB69" s="206">
        <v>0</v>
      </c>
      <c r="AC69" s="206">
        <v>15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149.62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46.5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246.25</v>
      </c>
      <c r="L70" s="206">
        <v>6.06</v>
      </c>
      <c r="M70" s="206">
        <v>60.48</v>
      </c>
      <c r="N70" s="206">
        <v>49.36</v>
      </c>
      <c r="O70" s="206">
        <v>34.83</v>
      </c>
      <c r="P70" s="206">
        <v>18.96</v>
      </c>
      <c r="Q70" s="206">
        <v>8.73</v>
      </c>
      <c r="R70" s="206">
        <v>17.66</v>
      </c>
      <c r="S70" s="206">
        <v>11.02</v>
      </c>
      <c r="T70" s="206">
        <v>0</v>
      </c>
      <c r="U70" s="206">
        <v>49.87</v>
      </c>
      <c r="V70" s="206">
        <v>6.03</v>
      </c>
      <c r="W70" s="206">
        <v>14.51</v>
      </c>
      <c r="X70" s="206">
        <v>52.83</v>
      </c>
      <c r="Y70" s="206">
        <v>0</v>
      </c>
      <c r="Z70" s="206">
        <v>58.89</v>
      </c>
      <c r="AA70" s="206">
        <v>33.86</v>
      </c>
      <c r="AB70" s="206">
        <v>0</v>
      </c>
      <c r="AC70" s="206">
        <v>15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149.62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46.5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246.25</v>
      </c>
      <c r="L71" s="206">
        <v>6.06</v>
      </c>
      <c r="M71" s="206">
        <v>60.48</v>
      </c>
      <c r="N71" s="206">
        <v>49.36</v>
      </c>
      <c r="O71" s="206">
        <v>34.83</v>
      </c>
      <c r="P71" s="206">
        <v>18.96</v>
      </c>
      <c r="Q71" s="206">
        <v>8.73</v>
      </c>
      <c r="R71" s="206">
        <v>17.66</v>
      </c>
      <c r="S71" s="206">
        <v>11.02</v>
      </c>
      <c r="T71" s="206">
        <v>0</v>
      </c>
      <c r="U71" s="206">
        <v>49.87</v>
      </c>
      <c r="V71" s="206">
        <v>6.03</v>
      </c>
      <c r="W71" s="206">
        <v>14.51</v>
      </c>
      <c r="X71" s="206">
        <v>52.83</v>
      </c>
      <c r="Y71" s="206">
        <v>0</v>
      </c>
      <c r="Z71" s="206">
        <v>58.89</v>
      </c>
      <c r="AA71" s="206">
        <v>33.86</v>
      </c>
      <c r="AB71" s="206">
        <v>0</v>
      </c>
      <c r="AC71" s="206">
        <v>15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46.5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246.25</v>
      </c>
      <c r="L72" s="206">
        <v>6.06</v>
      </c>
      <c r="M72" s="206">
        <v>60.48</v>
      </c>
      <c r="N72" s="206">
        <v>49.36</v>
      </c>
      <c r="O72" s="206">
        <v>34.83</v>
      </c>
      <c r="P72" s="206">
        <v>18.96</v>
      </c>
      <c r="Q72" s="206">
        <v>8.73</v>
      </c>
      <c r="R72" s="206">
        <v>17.66</v>
      </c>
      <c r="S72" s="206">
        <v>11.02</v>
      </c>
      <c r="T72" s="206">
        <v>0</v>
      </c>
      <c r="U72" s="206">
        <v>49.87</v>
      </c>
      <c r="V72" s="206">
        <v>6.03</v>
      </c>
      <c r="W72" s="206">
        <v>14.51</v>
      </c>
      <c r="X72" s="206">
        <v>52.83</v>
      </c>
      <c r="Y72" s="206">
        <v>0</v>
      </c>
      <c r="Z72" s="206">
        <v>58.89</v>
      </c>
      <c r="AA72" s="206">
        <v>33.86</v>
      </c>
      <c r="AB72" s="206">
        <v>0</v>
      </c>
      <c r="AC72" s="206">
        <v>15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246.25</v>
      </c>
      <c r="L73" s="206">
        <v>6.06</v>
      </c>
      <c r="M73" s="206">
        <v>60.48</v>
      </c>
      <c r="N73" s="206">
        <v>49.36</v>
      </c>
      <c r="O73" s="206">
        <v>34.83</v>
      </c>
      <c r="P73" s="206">
        <v>18.96</v>
      </c>
      <c r="Q73" s="206">
        <v>8.73</v>
      </c>
      <c r="R73" s="206">
        <v>17.66</v>
      </c>
      <c r="S73" s="206">
        <v>11.02</v>
      </c>
      <c r="T73" s="206">
        <v>0</v>
      </c>
      <c r="U73" s="206">
        <v>49.87</v>
      </c>
      <c r="V73" s="206">
        <v>6.03</v>
      </c>
      <c r="W73" s="206">
        <v>14.51</v>
      </c>
      <c r="X73" s="206">
        <v>52.83</v>
      </c>
      <c r="Y73" s="206">
        <v>0</v>
      </c>
      <c r="Z73" s="206">
        <v>58.89</v>
      </c>
      <c r="AA73" s="206">
        <v>33.86</v>
      </c>
      <c r="AB73" s="206">
        <v>0</v>
      </c>
      <c r="AC73" s="206">
        <v>15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149.62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9.5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246.25</v>
      </c>
      <c r="L74" s="206">
        <v>6.06</v>
      </c>
      <c r="M74" s="206">
        <v>60.48</v>
      </c>
      <c r="N74" s="206">
        <v>49.36</v>
      </c>
      <c r="O74" s="206">
        <v>34.83</v>
      </c>
      <c r="P74" s="206">
        <v>18.96</v>
      </c>
      <c r="Q74" s="206">
        <v>8.73</v>
      </c>
      <c r="R74" s="206">
        <v>17.66</v>
      </c>
      <c r="S74" s="206">
        <v>11.02</v>
      </c>
      <c r="T74" s="206">
        <v>0</v>
      </c>
      <c r="U74" s="206">
        <v>49.87</v>
      </c>
      <c r="V74" s="206">
        <v>6.03</v>
      </c>
      <c r="W74" s="206">
        <v>14.51</v>
      </c>
      <c r="X74" s="206">
        <v>52.83</v>
      </c>
      <c r="Y74" s="206">
        <v>0</v>
      </c>
      <c r="Z74" s="206">
        <v>58.89</v>
      </c>
      <c r="AA74" s="206">
        <v>33.86</v>
      </c>
      <c r="AB74" s="206">
        <v>0</v>
      </c>
      <c r="AC74" s="206">
        <v>15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149.62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1.54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246.25</v>
      </c>
      <c r="L75" s="206">
        <v>6.06</v>
      </c>
      <c r="M75" s="206">
        <v>60.48</v>
      </c>
      <c r="N75" s="206">
        <v>49.36</v>
      </c>
      <c r="O75" s="206">
        <v>34.83</v>
      </c>
      <c r="P75" s="206">
        <v>18.96</v>
      </c>
      <c r="Q75" s="206">
        <v>8.73</v>
      </c>
      <c r="R75" s="206">
        <v>17.66</v>
      </c>
      <c r="S75" s="206">
        <v>11.02</v>
      </c>
      <c r="T75" s="206">
        <v>0</v>
      </c>
      <c r="U75" s="206">
        <v>49.87</v>
      </c>
      <c r="V75" s="206">
        <v>6.03</v>
      </c>
      <c r="W75" s="206">
        <v>14.72</v>
      </c>
      <c r="X75" s="206">
        <v>52.83</v>
      </c>
      <c r="Y75" s="206">
        <v>0</v>
      </c>
      <c r="Z75" s="206">
        <v>58.89</v>
      </c>
      <c r="AA75" s="206">
        <v>33.86</v>
      </c>
      <c r="AB75" s="206">
        <v>0</v>
      </c>
      <c r="AC75" s="206">
        <v>15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149.62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246.25</v>
      </c>
      <c r="L76" s="206">
        <v>6.06</v>
      </c>
      <c r="M76" s="206">
        <v>60.48</v>
      </c>
      <c r="N76" s="206">
        <v>49.36</v>
      </c>
      <c r="O76" s="206">
        <v>34.83</v>
      </c>
      <c r="P76" s="206">
        <v>18.96</v>
      </c>
      <c r="Q76" s="206">
        <v>8.73</v>
      </c>
      <c r="R76" s="206">
        <v>17.66</v>
      </c>
      <c r="S76" s="206">
        <v>11.02</v>
      </c>
      <c r="T76" s="206">
        <v>0</v>
      </c>
      <c r="U76" s="206">
        <v>49.87</v>
      </c>
      <c r="V76" s="206">
        <v>6.03</v>
      </c>
      <c r="W76" s="206">
        <v>14.72</v>
      </c>
      <c r="X76" s="206">
        <v>52.83</v>
      </c>
      <c r="Y76" s="206">
        <v>0</v>
      </c>
      <c r="Z76" s="206">
        <v>58.89</v>
      </c>
      <c r="AA76" s="206">
        <v>33.86</v>
      </c>
      <c r="AB76" s="206">
        <v>0</v>
      </c>
      <c r="AC76" s="206">
        <v>15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149.62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246.25</v>
      </c>
      <c r="L77" s="206">
        <v>6.06</v>
      </c>
      <c r="M77" s="206">
        <v>60.48</v>
      </c>
      <c r="N77" s="206">
        <v>49.36</v>
      </c>
      <c r="O77" s="206">
        <v>34.83</v>
      </c>
      <c r="P77" s="206">
        <v>18.96</v>
      </c>
      <c r="Q77" s="206">
        <v>8.73</v>
      </c>
      <c r="R77" s="206">
        <v>17.66</v>
      </c>
      <c r="S77" s="206">
        <v>11.02</v>
      </c>
      <c r="T77" s="206">
        <v>0</v>
      </c>
      <c r="U77" s="206">
        <v>49.87</v>
      </c>
      <c r="V77" s="206">
        <v>6.03</v>
      </c>
      <c r="W77" s="206">
        <v>14.72</v>
      </c>
      <c r="X77" s="206">
        <v>52.83</v>
      </c>
      <c r="Y77" s="206">
        <v>0</v>
      </c>
      <c r="Z77" s="206">
        <v>58.89</v>
      </c>
      <c r="AA77" s="206">
        <v>33.86</v>
      </c>
      <c r="AB77" s="206">
        <v>0</v>
      </c>
      <c r="AC77" s="206">
        <v>15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149.62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246.25</v>
      </c>
      <c r="L78" s="206">
        <v>6.06</v>
      </c>
      <c r="M78" s="206">
        <v>60.48</v>
      </c>
      <c r="N78" s="206">
        <v>49.36</v>
      </c>
      <c r="O78" s="206">
        <v>34.83</v>
      </c>
      <c r="P78" s="206">
        <v>18.96</v>
      </c>
      <c r="Q78" s="206">
        <v>8.73</v>
      </c>
      <c r="R78" s="206">
        <v>17.66</v>
      </c>
      <c r="S78" s="206">
        <v>11.02</v>
      </c>
      <c r="T78" s="206">
        <v>0</v>
      </c>
      <c r="U78" s="206">
        <v>49.87</v>
      </c>
      <c r="V78" s="206">
        <v>6.03</v>
      </c>
      <c r="W78" s="206">
        <v>14.72</v>
      </c>
      <c r="X78" s="206">
        <v>52.83</v>
      </c>
      <c r="Y78" s="206">
        <v>0</v>
      </c>
      <c r="Z78" s="206">
        <v>58.89</v>
      </c>
      <c r="AA78" s="206">
        <v>33.86</v>
      </c>
      <c r="AB78" s="206">
        <v>0</v>
      </c>
      <c r="AC78" s="206">
        <v>15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149.62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246.25</v>
      </c>
      <c r="L79" s="206">
        <v>6.06</v>
      </c>
      <c r="M79" s="206">
        <v>60.48</v>
      </c>
      <c r="N79" s="206">
        <v>49.36</v>
      </c>
      <c r="O79" s="206">
        <v>34.83</v>
      </c>
      <c r="P79" s="206">
        <v>18.96</v>
      </c>
      <c r="Q79" s="206">
        <v>8.73</v>
      </c>
      <c r="R79" s="206">
        <v>17.66</v>
      </c>
      <c r="S79" s="206">
        <v>11.02</v>
      </c>
      <c r="T79" s="206">
        <v>0</v>
      </c>
      <c r="U79" s="206">
        <v>49.87</v>
      </c>
      <c r="V79" s="206">
        <v>6.03</v>
      </c>
      <c r="W79" s="206">
        <v>14.72</v>
      </c>
      <c r="X79" s="206">
        <v>52.83</v>
      </c>
      <c r="Y79" s="206">
        <v>0</v>
      </c>
      <c r="Z79" s="206">
        <v>58.89</v>
      </c>
      <c r="AA79" s="206">
        <v>33.86</v>
      </c>
      <c r="AB79" s="206">
        <v>0</v>
      </c>
      <c r="AC79" s="206">
        <v>15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149.62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246.25</v>
      </c>
      <c r="L80" s="206">
        <v>6.06</v>
      </c>
      <c r="M80" s="206">
        <v>60.48</v>
      </c>
      <c r="N80" s="206">
        <v>49.36</v>
      </c>
      <c r="O80" s="206">
        <v>34.83</v>
      </c>
      <c r="P80" s="206">
        <v>18.96</v>
      </c>
      <c r="Q80" s="206">
        <v>8.73</v>
      </c>
      <c r="R80" s="206">
        <v>17.66</v>
      </c>
      <c r="S80" s="206">
        <v>11.02</v>
      </c>
      <c r="T80" s="206">
        <v>0</v>
      </c>
      <c r="U80" s="206">
        <v>49.87</v>
      </c>
      <c r="V80" s="206">
        <v>6.03</v>
      </c>
      <c r="W80" s="206">
        <v>14.72</v>
      </c>
      <c r="X80" s="206">
        <v>52.83</v>
      </c>
      <c r="Y80" s="206">
        <v>0</v>
      </c>
      <c r="Z80" s="206">
        <v>58.89</v>
      </c>
      <c r="AA80" s="206">
        <v>33.86</v>
      </c>
      <c r="AB80" s="206">
        <v>0</v>
      </c>
      <c r="AC80" s="206">
        <v>15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149.62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246.25</v>
      </c>
      <c r="L81" s="206">
        <v>6.06</v>
      </c>
      <c r="M81" s="206">
        <v>60.48</v>
      </c>
      <c r="N81" s="206">
        <v>49.36</v>
      </c>
      <c r="O81" s="206">
        <v>34.83</v>
      </c>
      <c r="P81" s="206">
        <v>18.96</v>
      </c>
      <c r="Q81" s="206">
        <v>8.73</v>
      </c>
      <c r="R81" s="206">
        <v>17.66</v>
      </c>
      <c r="S81" s="206">
        <v>11.02</v>
      </c>
      <c r="T81" s="206">
        <v>0</v>
      </c>
      <c r="U81" s="206">
        <v>49.87</v>
      </c>
      <c r="V81" s="206">
        <v>6.03</v>
      </c>
      <c r="W81" s="206">
        <v>14.72</v>
      </c>
      <c r="X81" s="206">
        <v>52.83</v>
      </c>
      <c r="Y81" s="206">
        <v>0</v>
      </c>
      <c r="Z81" s="206">
        <v>58.89</v>
      </c>
      <c r="AA81" s="206">
        <v>33.86</v>
      </c>
      <c r="AB81" s="206">
        <v>0</v>
      </c>
      <c r="AC81" s="206">
        <v>15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149.62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246.25</v>
      </c>
      <c r="L82" s="206">
        <v>6.06</v>
      </c>
      <c r="M82" s="206">
        <v>60.48</v>
      </c>
      <c r="N82" s="206">
        <v>49.36</v>
      </c>
      <c r="O82" s="206">
        <v>34.83</v>
      </c>
      <c r="P82" s="206">
        <v>18.96</v>
      </c>
      <c r="Q82" s="206">
        <v>8.73</v>
      </c>
      <c r="R82" s="206">
        <v>17.66</v>
      </c>
      <c r="S82" s="206">
        <v>11.02</v>
      </c>
      <c r="T82" s="206">
        <v>0</v>
      </c>
      <c r="U82" s="206">
        <v>49.87</v>
      </c>
      <c r="V82" s="206">
        <v>6.03</v>
      </c>
      <c r="W82" s="206">
        <v>14.72</v>
      </c>
      <c r="X82" s="206">
        <v>52.83</v>
      </c>
      <c r="Y82" s="206">
        <v>0</v>
      </c>
      <c r="Z82" s="206">
        <v>58.89</v>
      </c>
      <c r="AA82" s="206">
        <v>33.86</v>
      </c>
      <c r="AB82" s="206">
        <v>0</v>
      </c>
      <c r="AC82" s="206">
        <v>15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149.62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246.25</v>
      </c>
      <c r="L83" s="206">
        <v>6.06</v>
      </c>
      <c r="M83" s="206">
        <v>60.48</v>
      </c>
      <c r="N83" s="206">
        <v>49.36</v>
      </c>
      <c r="O83" s="206">
        <v>34.83</v>
      </c>
      <c r="P83" s="206">
        <v>18.96</v>
      </c>
      <c r="Q83" s="206">
        <v>8.73</v>
      </c>
      <c r="R83" s="206">
        <v>17.66</v>
      </c>
      <c r="S83" s="206">
        <v>11.02</v>
      </c>
      <c r="T83" s="206">
        <v>0</v>
      </c>
      <c r="U83" s="206">
        <v>49.87</v>
      </c>
      <c r="V83" s="206">
        <v>6.03</v>
      </c>
      <c r="W83" s="206">
        <v>14.72</v>
      </c>
      <c r="X83" s="206">
        <v>52.83</v>
      </c>
      <c r="Y83" s="206">
        <v>0</v>
      </c>
      <c r="Z83" s="206">
        <v>58.89</v>
      </c>
      <c r="AA83" s="206">
        <v>33.86</v>
      </c>
      <c r="AB83" s="206">
        <v>0</v>
      </c>
      <c r="AC83" s="206">
        <v>15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149.62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246.25</v>
      </c>
      <c r="L84" s="206">
        <v>6.06</v>
      </c>
      <c r="M84" s="206">
        <v>60.48</v>
      </c>
      <c r="N84" s="206">
        <v>49.36</v>
      </c>
      <c r="O84" s="206">
        <v>34.83</v>
      </c>
      <c r="P84" s="206">
        <v>18.96</v>
      </c>
      <c r="Q84" s="206">
        <v>8.73</v>
      </c>
      <c r="R84" s="206">
        <v>17.66</v>
      </c>
      <c r="S84" s="206">
        <v>11.02</v>
      </c>
      <c r="T84" s="206">
        <v>0</v>
      </c>
      <c r="U84" s="206">
        <v>49.87</v>
      </c>
      <c r="V84" s="206">
        <v>6.03</v>
      </c>
      <c r="W84" s="206">
        <v>14.72</v>
      </c>
      <c r="X84" s="206">
        <v>52.83</v>
      </c>
      <c r="Y84" s="206">
        <v>0</v>
      </c>
      <c r="Z84" s="206">
        <v>58.89</v>
      </c>
      <c r="AA84" s="206">
        <v>33.86</v>
      </c>
      <c r="AB84" s="206">
        <v>0</v>
      </c>
      <c r="AC84" s="206">
        <v>15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149.62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246.25</v>
      </c>
      <c r="L85" s="206">
        <v>6.06</v>
      </c>
      <c r="M85" s="206">
        <v>60.48</v>
      </c>
      <c r="N85" s="206">
        <v>49.36</v>
      </c>
      <c r="O85" s="206">
        <v>34.83</v>
      </c>
      <c r="P85" s="206">
        <v>18.96</v>
      </c>
      <c r="Q85" s="206">
        <v>8.73</v>
      </c>
      <c r="R85" s="206">
        <v>17.66</v>
      </c>
      <c r="S85" s="206">
        <v>11.02</v>
      </c>
      <c r="T85" s="206">
        <v>0</v>
      </c>
      <c r="U85" s="206">
        <v>49.87</v>
      </c>
      <c r="V85" s="206">
        <v>6.03</v>
      </c>
      <c r="W85" s="206">
        <v>14.72</v>
      </c>
      <c r="X85" s="206">
        <v>52.83</v>
      </c>
      <c r="Y85" s="206">
        <v>0</v>
      </c>
      <c r="Z85" s="206">
        <v>58.89</v>
      </c>
      <c r="AA85" s="206">
        <v>33.86</v>
      </c>
      <c r="AB85" s="206">
        <v>0</v>
      </c>
      <c r="AC85" s="206">
        <v>15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149.62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246.25</v>
      </c>
      <c r="L86" s="206">
        <v>6.06</v>
      </c>
      <c r="M86" s="206">
        <v>60.48</v>
      </c>
      <c r="N86" s="206">
        <v>49.36</v>
      </c>
      <c r="O86" s="206">
        <v>34.83</v>
      </c>
      <c r="P86" s="206">
        <v>18.96</v>
      </c>
      <c r="Q86" s="206">
        <v>8.73</v>
      </c>
      <c r="R86" s="206">
        <v>17.66</v>
      </c>
      <c r="S86" s="206">
        <v>11.02</v>
      </c>
      <c r="T86" s="206">
        <v>0</v>
      </c>
      <c r="U86" s="206">
        <v>49.87</v>
      </c>
      <c r="V86" s="206">
        <v>6.03</v>
      </c>
      <c r="W86" s="206">
        <v>14.72</v>
      </c>
      <c r="X86" s="206">
        <v>52.83</v>
      </c>
      <c r="Y86" s="206">
        <v>0</v>
      </c>
      <c r="Z86" s="206">
        <v>58.89</v>
      </c>
      <c r="AA86" s="206">
        <v>33.86</v>
      </c>
      <c r="AB86" s="206">
        <v>0</v>
      </c>
      <c r="AC86" s="206">
        <v>15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149.62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246.25</v>
      </c>
      <c r="L87" s="206">
        <v>6.06</v>
      </c>
      <c r="M87" s="206">
        <v>60.48</v>
      </c>
      <c r="N87" s="206">
        <v>49.36</v>
      </c>
      <c r="O87" s="206">
        <v>34.83</v>
      </c>
      <c r="P87" s="206">
        <v>18.96</v>
      </c>
      <c r="Q87" s="206">
        <v>8.73</v>
      </c>
      <c r="R87" s="206">
        <v>17.66</v>
      </c>
      <c r="S87" s="206">
        <v>11.02</v>
      </c>
      <c r="T87" s="206">
        <v>0</v>
      </c>
      <c r="U87" s="206">
        <v>49.87</v>
      </c>
      <c r="V87" s="206">
        <v>6.03</v>
      </c>
      <c r="W87" s="206">
        <v>14.72</v>
      </c>
      <c r="X87" s="206">
        <v>52.83</v>
      </c>
      <c r="Y87" s="206">
        <v>0</v>
      </c>
      <c r="Z87" s="206">
        <v>58.89</v>
      </c>
      <c r="AA87" s="206">
        <v>33.86</v>
      </c>
      <c r="AB87" s="206">
        <v>0</v>
      </c>
      <c r="AC87" s="206">
        <v>15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149.62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246.25</v>
      </c>
      <c r="L88" s="206">
        <v>6.06</v>
      </c>
      <c r="M88" s="206">
        <v>60.48</v>
      </c>
      <c r="N88" s="206">
        <v>49.36</v>
      </c>
      <c r="O88" s="206">
        <v>34.83</v>
      </c>
      <c r="P88" s="206">
        <v>18.96</v>
      </c>
      <c r="Q88" s="206">
        <v>8.73</v>
      </c>
      <c r="R88" s="206">
        <v>17.66</v>
      </c>
      <c r="S88" s="206">
        <v>11.02</v>
      </c>
      <c r="T88" s="206">
        <v>0</v>
      </c>
      <c r="U88" s="206">
        <v>49.87</v>
      </c>
      <c r="V88" s="206">
        <v>6.03</v>
      </c>
      <c r="W88" s="206">
        <v>14.72</v>
      </c>
      <c r="X88" s="206">
        <v>52.83</v>
      </c>
      <c r="Y88" s="206">
        <v>0</v>
      </c>
      <c r="Z88" s="206">
        <v>58.89</v>
      </c>
      <c r="AA88" s="206">
        <v>33.86</v>
      </c>
      <c r="AB88" s="206">
        <v>0</v>
      </c>
      <c r="AC88" s="206">
        <v>15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149.62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246.25</v>
      </c>
      <c r="L89" s="206">
        <v>6.06</v>
      </c>
      <c r="M89" s="206">
        <v>60.48</v>
      </c>
      <c r="N89" s="206">
        <v>49.36</v>
      </c>
      <c r="O89" s="206">
        <v>34.83</v>
      </c>
      <c r="P89" s="206">
        <v>18.96</v>
      </c>
      <c r="Q89" s="206">
        <v>8.73</v>
      </c>
      <c r="R89" s="206">
        <v>17.66</v>
      </c>
      <c r="S89" s="206">
        <v>11.02</v>
      </c>
      <c r="T89" s="206">
        <v>0</v>
      </c>
      <c r="U89" s="206">
        <v>49.87</v>
      </c>
      <c r="V89" s="206">
        <v>6.03</v>
      </c>
      <c r="W89" s="206">
        <v>14.72</v>
      </c>
      <c r="X89" s="206">
        <v>52.82</v>
      </c>
      <c r="Y89" s="206">
        <v>0</v>
      </c>
      <c r="Z89" s="206">
        <v>58.89</v>
      </c>
      <c r="AA89" s="206">
        <v>33.86</v>
      </c>
      <c r="AB89" s="206">
        <v>0</v>
      </c>
      <c r="AC89" s="206">
        <v>15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149.62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246.25</v>
      </c>
      <c r="L90" s="206">
        <v>6.06</v>
      </c>
      <c r="M90" s="206">
        <v>60.48</v>
      </c>
      <c r="N90" s="206">
        <v>49.36</v>
      </c>
      <c r="O90" s="206">
        <v>34.83</v>
      </c>
      <c r="P90" s="206">
        <v>18.96</v>
      </c>
      <c r="Q90" s="206">
        <v>8.73</v>
      </c>
      <c r="R90" s="206">
        <v>17.66</v>
      </c>
      <c r="S90" s="206">
        <v>11.02</v>
      </c>
      <c r="T90" s="206">
        <v>0</v>
      </c>
      <c r="U90" s="206">
        <v>49.87</v>
      </c>
      <c r="V90" s="206">
        <v>6.03</v>
      </c>
      <c r="W90" s="206">
        <v>14.72</v>
      </c>
      <c r="X90" s="206">
        <v>52.82</v>
      </c>
      <c r="Y90" s="206">
        <v>0</v>
      </c>
      <c r="Z90" s="206">
        <v>58.89</v>
      </c>
      <c r="AA90" s="206">
        <v>33.86</v>
      </c>
      <c r="AB90" s="206">
        <v>0</v>
      </c>
      <c r="AC90" s="206">
        <v>15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149.62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246.25</v>
      </c>
      <c r="L91" s="206">
        <v>6.06</v>
      </c>
      <c r="M91" s="206">
        <v>60.48</v>
      </c>
      <c r="N91" s="206">
        <v>49.36</v>
      </c>
      <c r="O91" s="206">
        <v>34.83</v>
      </c>
      <c r="P91" s="206">
        <v>18.96</v>
      </c>
      <c r="Q91" s="206">
        <v>8.73</v>
      </c>
      <c r="R91" s="206">
        <v>17.66</v>
      </c>
      <c r="S91" s="206">
        <v>11.02</v>
      </c>
      <c r="T91" s="206">
        <v>0</v>
      </c>
      <c r="U91" s="206">
        <v>49.87</v>
      </c>
      <c r="V91" s="206">
        <v>6.03</v>
      </c>
      <c r="W91" s="206">
        <v>14.72</v>
      </c>
      <c r="X91" s="206">
        <v>53.28</v>
      </c>
      <c r="Y91" s="206">
        <v>0</v>
      </c>
      <c r="Z91" s="206">
        <v>58.89</v>
      </c>
      <c r="AA91" s="206">
        <v>33.86</v>
      </c>
      <c r="AB91" s="206">
        <v>0</v>
      </c>
      <c r="AC91" s="206">
        <v>15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99.62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246.25</v>
      </c>
      <c r="L92" s="206">
        <v>6.06</v>
      </c>
      <c r="M92" s="206">
        <v>60.48</v>
      </c>
      <c r="N92" s="206">
        <v>49.36</v>
      </c>
      <c r="O92" s="206">
        <v>34.83</v>
      </c>
      <c r="P92" s="206">
        <v>18.96</v>
      </c>
      <c r="Q92" s="206">
        <v>8.73</v>
      </c>
      <c r="R92" s="206">
        <v>17.66</v>
      </c>
      <c r="S92" s="206">
        <v>11.02</v>
      </c>
      <c r="T92" s="206">
        <v>0</v>
      </c>
      <c r="U92" s="206">
        <v>49.87</v>
      </c>
      <c r="V92" s="206">
        <v>6.03</v>
      </c>
      <c r="W92" s="206">
        <v>14.72</v>
      </c>
      <c r="X92" s="206">
        <v>53.28</v>
      </c>
      <c r="Y92" s="206">
        <v>0</v>
      </c>
      <c r="Z92" s="206">
        <v>58.89</v>
      </c>
      <c r="AA92" s="206">
        <v>33.86</v>
      </c>
      <c r="AB92" s="206">
        <v>0</v>
      </c>
      <c r="AC92" s="206">
        <v>15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99.62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246.25</v>
      </c>
      <c r="L93" s="206">
        <v>6.06</v>
      </c>
      <c r="M93" s="206">
        <v>60.48</v>
      </c>
      <c r="N93" s="206">
        <v>49.36</v>
      </c>
      <c r="O93" s="206">
        <v>34.83</v>
      </c>
      <c r="P93" s="206">
        <v>18.96</v>
      </c>
      <c r="Q93" s="206">
        <v>8.73</v>
      </c>
      <c r="R93" s="206">
        <v>17.66</v>
      </c>
      <c r="S93" s="206">
        <v>11.02</v>
      </c>
      <c r="T93" s="206">
        <v>0</v>
      </c>
      <c r="U93" s="206">
        <v>49.87</v>
      </c>
      <c r="V93" s="206">
        <v>6.03</v>
      </c>
      <c r="W93" s="206">
        <v>14.72</v>
      </c>
      <c r="X93" s="206">
        <v>53.28</v>
      </c>
      <c r="Y93" s="206">
        <v>0</v>
      </c>
      <c r="Z93" s="206">
        <v>58.89</v>
      </c>
      <c r="AA93" s="206">
        <v>33.86</v>
      </c>
      <c r="AB93" s="206">
        <v>0</v>
      </c>
      <c r="AC93" s="206">
        <v>15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99.62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246.25</v>
      </c>
      <c r="L94" s="206">
        <v>6.06</v>
      </c>
      <c r="M94" s="206">
        <v>60.48</v>
      </c>
      <c r="N94" s="206">
        <v>49.36</v>
      </c>
      <c r="O94" s="206">
        <v>34.83</v>
      </c>
      <c r="P94" s="206">
        <v>18.96</v>
      </c>
      <c r="Q94" s="206">
        <v>8.73</v>
      </c>
      <c r="R94" s="206">
        <v>17.66</v>
      </c>
      <c r="S94" s="206">
        <v>11.02</v>
      </c>
      <c r="T94" s="206">
        <v>0</v>
      </c>
      <c r="U94" s="206">
        <v>49.87</v>
      </c>
      <c r="V94" s="206">
        <v>6.03</v>
      </c>
      <c r="W94" s="206">
        <v>14.72</v>
      </c>
      <c r="X94" s="206">
        <v>53.28</v>
      </c>
      <c r="Y94" s="206">
        <v>0</v>
      </c>
      <c r="Z94" s="206">
        <v>58.89</v>
      </c>
      <c r="AA94" s="206">
        <v>33.86</v>
      </c>
      <c r="AB94" s="206">
        <v>0</v>
      </c>
      <c r="AC94" s="206">
        <v>14.95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99.62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246.25</v>
      </c>
      <c r="L95" s="206">
        <v>6.06</v>
      </c>
      <c r="M95" s="206">
        <v>60.48</v>
      </c>
      <c r="N95" s="206">
        <v>49.36</v>
      </c>
      <c r="O95" s="206">
        <v>34.83</v>
      </c>
      <c r="P95" s="206">
        <v>18.96</v>
      </c>
      <c r="Q95" s="206">
        <v>8.73</v>
      </c>
      <c r="R95" s="206">
        <v>17.66</v>
      </c>
      <c r="S95" s="206">
        <v>11.02</v>
      </c>
      <c r="T95" s="206">
        <v>0</v>
      </c>
      <c r="U95" s="206">
        <v>49.87</v>
      </c>
      <c r="V95" s="206">
        <v>6.03</v>
      </c>
      <c r="W95" s="206">
        <v>14.72</v>
      </c>
      <c r="X95" s="206">
        <v>53.28</v>
      </c>
      <c r="Y95" s="206">
        <v>0</v>
      </c>
      <c r="Z95" s="206">
        <v>58.89</v>
      </c>
      <c r="AA95" s="206">
        <v>33.86</v>
      </c>
      <c r="AB95" s="206">
        <v>0</v>
      </c>
      <c r="AC95" s="206">
        <v>14.95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99.62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246.25</v>
      </c>
      <c r="L96" s="206">
        <v>6.06</v>
      </c>
      <c r="M96" s="206">
        <v>60.48</v>
      </c>
      <c r="N96" s="206">
        <v>49.36</v>
      </c>
      <c r="O96" s="206">
        <v>34.83</v>
      </c>
      <c r="P96" s="206">
        <v>18.96</v>
      </c>
      <c r="Q96" s="206">
        <v>8.73</v>
      </c>
      <c r="R96" s="206">
        <v>17.66</v>
      </c>
      <c r="S96" s="206">
        <v>11.02</v>
      </c>
      <c r="T96" s="206">
        <v>0</v>
      </c>
      <c r="U96" s="206">
        <v>49.87</v>
      </c>
      <c r="V96" s="206">
        <v>6.03</v>
      </c>
      <c r="W96" s="206">
        <v>14.72</v>
      </c>
      <c r="X96" s="206">
        <v>53.28</v>
      </c>
      <c r="Y96" s="206">
        <v>0</v>
      </c>
      <c r="Z96" s="206">
        <v>58.89</v>
      </c>
      <c r="AA96" s="206">
        <v>33.86</v>
      </c>
      <c r="AB96" s="206">
        <v>0</v>
      </c>
      <c r="AC96" s="206">
        <v>14.95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99.62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246.25</v>
      </c>
      <c r="L97" s="206">
        <v>6.06</v>
      </c>
      <c r="M97" s="206">
        <v>60.48</v>
      </c>
      <c r="N97" s="206">
        <v>49.36</v>
      </c>
      <c r="O97" s="206">
        <v>34.83</v>
      </c>
      <c r="P97" s="206">
        <v>18.96</v>
      </c>
      <c r="Q97" s="206">
        <v>8.73</v>
      </c>
      <c r="R97" s="206">
        <v>17.66</v>
      </c>
      <c r="S97" s="206">
        <v>11.02</v>
      </c>
      <c r="T97" s="206">
        <v>0</v>
      </c>
      <c r="U97" s="206">
        <v>49.87</v>
      </c>
      <c r="V97" s="206">
        <v>6.03</v>
      </c>
      <c r="W97" s="206">
        <v>14.72</v>
      </c>
      <c r="X97" s="206">
        <v>53.28</v>
      </c>
      <c r="Y97" s="206">
        <v>0</v>
      </c>
      <c r="Z97" s="206">
        <v>58.89</v>
      </c>
      <c r="AA97" s="206">
        <v>33.86</v>
      </c>
      <c r="AB97" s="206">
        <v>0</v>
      </c>
      <c r="AC97" s="206">
        <v>14.95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99.62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246.25</v>
      </c>
      <c r="L98" s="206">
        <v>6.06</v>
      </c>
      <c r="M98" s="206">
        <v>60.48</v>
      </c>
      <c r="N98" s="206">
        <v>49.36</v>
      </c>
      <c r="O98" s="206">
        <v>34.83</v>
      </c>
      <c r="P98" s="206">
        <v>18.96</v>
      </c>
      <c r="Q98" s="206">
        <v>8.73</v>
      </c>
      <c r="R98" s="206">
        <v>17.66</v>
      </c>
      <c r="S98" s="206">
        <v>11.02</v>
      </c>
      <c r="T98" s="206">
        <v>0</v>
      </c>
      <c r="U98" s="206">
        <v>49.87</v>
      </c>
      <c r="V98" s="206">
        <v>6.03</v>
      </c>
      <c r="W98" s="206">
        <v>14.72</v>
      </c>
      <c r="X98" s="206">
        <v>53.28</v>
      </c>
      <c r="Y98" s="206">
        <v>0</v>
      </c>
      <c r="Z98" s="206">
        <v>58.89</v>
      </c>
      <c r="AA98" s="206">
        <v>33.86</v>
      </c>
      <c r="AB98" s="206">
        <v>0</v>
      </c>
      <c r="AC98" s="206">
        <v>14.95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99.62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5.91</v>
      </c>
      <c r="L99">
        <f t="shared" si="0"/>
        <v>0.14548999999999987</v>
      </c>
      <c r="M99">
        <f t="shared" si="0"/>
        <v>1.451519999999997</v>
      </c>
      <c r="N99">
        <f t="shared" si="0"/>
        <v>1.1846399999999997</v>
      </c>
      <c r="O99">
        <f t="shared" si="0"/>
        <v>0.83591999999999889</v>
      </c>
      <c r="P99">
        <f t="shared" si="0"/>
        <v>0.45015249999999996</v>
      </c>
      <c r="Q99">
        <f t="shared" si="0"/>
        <v>0.20833000000000013</v>
      </c>
      <c r="R99">
        <f t="shared" si="0"/>
        <v>0.42384000000000066</v>
      </c>
      <c r="S99">
        <f t="shared" si="0"/>
        <v>0.26433999999999969</v>
      </c>
      <c r="T99">
        <f t="shared" si="0"/>
        <v>0</v>
      </c>
      <c r="U99">
        <f t="shared" si="0"/>
        <v>1.1968799999999982</v>
      </c>
      <c r="V99">
        <f t="shared" si="0"/>
        <v>0.14471999999999965</v>
      </c>
      <c r="W99">
        <f t="shared" si="0"/>
        <v>0.35286000000000045</v>
      </c>
      <c r="X99">
        <f t="shared" si="0"/>
        <v>1.3440524999999988</v>
      </c>
      <c r="Y99">
        <f t="shared" si="0"/>
        <v>0</v>
      </c>
      <c r="Z99">
        <f t="shared" si="0"/>
        <v>1.4133600000000015</v>
      </c>
      <c r="AA99">
        <f t="shared" si="0"/>
        <v>0.81264000000000047</v>
      </c>
      <c r="AB99">
        <f t="shared" si="0"/>
        <v>0</v>
      </c>
      <c r="AC99">
        <f t="shared" si="0"/>
        <v>0.35370750000000006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2.697157500000003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0.48271249999999999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79.33</v>
      </c>
      <c r="L3" s="206">
        <v>41.97</v>
      </c>
      <c r="M3" s="206">
        <v>0</v>
      </c>
      <c r="N3" s="206">
        <v>28.54</v>
      </c>
      <c r="O3" s="206">
        <v>23.94</v>
      </c>
      <c r="P3" s="206">
        <v>45.6</v>
      </c>
      <c r="Q3" s="206">
        <v>5.05</v>
      </c>
      <c r="R3" s="206">
        <v>10.210000000000001</v>
      </c>
      <c r="S3" s="206">
        <v>6.37</v>
      </c>
      <c r="T3" s="206">
        <v>0</v>
      </c>
      <c r="U3" s="206">
        <v>265.74</v>
      </c>
      <c r="V3" s="206">
        <v>3.49</v>
      </c>
      <c r="W3" s="206">
        <v>8.52</v>
      </c>
      <c r="X3" s="206">
        <v>32.090000000000003</v>
      </c>
      <c r="Y3" s="206">
        <v>0</v>
      </c>
      <c r="Z3" s="206">
        <v>34.049999999999997</v>
      </c>
      <c r="AA3" s="206">
        <v>19.579999999999998</v>
      </c>
      <c r="AB3" s="206">
        <v>0</v>
      </c>
      <c r="AC3" s="206">
        <v>8.41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79.33</v>
      </c>
      <c r="L4" s="206">
        <v>41.97</v>
      </c>
      <c r="M4" s="206">
        <v>0</v>
      </c>
      <c r="N4" s="206">
        <v>28.54</v>
      </c>
      <c r="O4" s="206">
        <v>23.94</v>
      </c>
      <c r="P4" s="206">
        <v>45.6</v>
      </c>
      <c r="Q4" s="206">
        <v>5.05</v>
      </c>
      <c r="R4" s="206">
        <v>10.210000000000001</v>
      </c>
      <c r="S4" s="206">
        <v>6.37</v>
      </c>
      <c r="T4" s="206">
        <v>0</v>
      </c>
      <c r="U4" s="206">
        <v>265.74</v>
      </c>
      <c r="V4" s="206">
        <v>3.49</v>
      </c>
      <c r="W4" s="206">
        <v>8.52</v>
      </c>
      <c r="X4" s="206">
        <v>32.090000000000003</v>
      </c>
      <c r="Y4" s="206">
        <v>0</v>
      </c>
      <c r="Z4" s="206">
        <v>34.049999999999997</v>
      </c>
      <c r="AA4" s="206">
        <v>19.579999999999998</v>
      </c>
      <c r="AB4" s="206">
        <v>0</v>
      </c>
      <c r="AC4" s="206">
        <v>8.41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79.33</v>
      </c>
      <c r="L5" s="206">
        <v>41.97</v>
      </c>
      <c r="M5" s="206">
        <v>0</v>
      </c>
      <c r="N5" s="206">
        <v>28.54</v>
      </c>
      <c r="O5" s="206">
        <v>23.94</v>
      </c>
      <c r="P5" s="206">
        <v>45.6</v>
      </c>
      <c r="Q5" s="206">
        <v>5.05</v>
      </c>
      <c r="R5" s="206">
        <v>10.210000000000001</v>
      </c>
      <c r="S5" s="206">
        <v>6.37</v>
      </c>
      <c r="T5" s="206">
        <v>0</v>
      </c>
      <c r="U5" s="206">
        <v>265.74</v>
      </c>
      <c r="V5" s="206">
        <v>3.49</v>
      </c>
      <c r="W5" s="206">
        <v>8.52</v>
      </c>
      <c r="X5" s="206">
        <v>32.090000000000003</v>
      </c>
      <c r="Y5" s="206">
        <v>0</v>
      </c>
      <c r="Z5" s="206">
        <v>34.049999999999997</v>
      </c>
      <c r="AA5" s="206">
        <v>19.579999999999998</v>
      </c>
      <c r="AB5" s="206">
        <v>0</v>
      </c>
      <c r="AC5" s="206">
        <v>8.41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57.6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79.33</v>
      </c>
      <c r="L6" s="206">
        <v>41.97</v>
      </c>
      <c r="M6" s="206">
        <v>0</v>
      </c>
      <c r="N6" s="206">
        <v>28.54</v>
      </c>
      <c r="O6" s="206">
        <v>23.94</v>
      </c>
      <c r="P6" s="206">
        <v>45.6</v>
      </c>
      <c r="Q6" s="206">
        <v>5.05</v>
      </c>
      <c r="R6" s="206">
        <v>10.210000000000001</v>
      </c>
      <c r="S6" s="206">
        <v>6.37</v>
      </c>
      <c r="T6" s="206">
        <v>0</v>
      </c>
      <c r="U6" s="206">
        <v>265.74</v>
      </c>
      <c r="V6" s="206">
        <v>3.49</v>
      </c>
      <c r="W6" s="206">
        <v>8.52</v>
      </c>
      <c r="X6" s="206">
        <v>32.090000000000003</v>
      </c>
      <c r="Y6" s="206">
        <v>0</v>
      </c>
      <c r="Z6" s="206">
        <v>34.049999999999997</v>
      </c>
      <c r="AA6" s="206">
        <v>19.579999999999998</v>
      </c>
      <c r="AB6" s="206">
        <v>0</v>
      </c>
      <c r="AC6" s="206">
        <v>8.41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57.6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79.33</v>
      </c>
      <c r="L7" s="206">
        <v>41.97</v>
      </c>
      <c r="M7" s="206">
        <v>0</v>
      </c>
      <c r="N7" s="206">
        <v>28.54</v>
      </c>
      <c r="O7" s="206">
        <v>23.94</v>
      </c>
      <c r="P7" s="206">
        <v>45.6</v>
      </c>
      <c r="Q7" s="206">
        <v>5.05</v>
      </c>
      <c r="R7" s="206">
        <v>10.210000000000001</v>
      </c>
      <c r="S7" s="206">
        <v>6.37</v>
      </c>
      <c r="T7" s="206">
        <v>0</v>
      </c>
      <c r="U7" s="206">
        <v>265.74</v>
      </c>
      <c r="V7" s="206">
        <v>3.49</v>
      </c>
      <c r="W7" s="206">
        <v>8.52</v>
      </c>
      <c r="X7" s="206">
        <v>32.090000000000003</v>
      </c>
      <c r="Y7" s="206">
        <v>0</v>
      </c>
      <c r="Z7" s="206">
        <v>34.049999999999997</v>
      </c>
      <c r="AA7" s="206">
        <v>19.579999999999998</v>
      </c>
      <c r="AB7" s="206">
        <v>0</v>
      </c>
      <c r="AC7" s="206">
        <v>8.41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57.6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79.33</v>
      </c>
      <c r="L8" s="206">
        <v>41.97</v>
      </c>
      <c r="M8" s="206">
        <v>0</v>
      </c>
      <c r="N8" s="206">
        <v>28.54</v>
      </c>
      <c r="O8" s="206">
        <v>23.94</v>
      </c>
      <c r="P8" s="206">
        <v>45.6</v>
      </c>
      <c r="Q8" s="206">
        <v>5.05</v>
      </c>
      <c r="R8" s="206">
        <v>10.210000000000001</v>
      </c>
      <c r="S8" s="206">
        <v>6.37</v>
      </c>
      <c r="T8" s="206">
        <v>0</v>
      </c>
      <c r="U8" s="206">
        <v>265.74</v>
      </c>
      <c r="V8" s="206">
        <v>3.49</v>
      </c>
      <c r="W8" s="206">
        <v>8.52</v>
      </c>
      <c r="X8" s="206">
        <v>32.090000000000003</v>
      </c>
      <c r="Y8" s="206">
        <v>0</v>
      </c>
      <c r="Z8" s="206">
        <v>34.049999999999997</v>
      </c>
      <c r="AA8" s="206">
        <v>19.579999999999998</v>
      </c>
      <c r="AB8" s="206">
        <v>0</v>
      </c>
      <c r="AC8" s="206">
        <v>8.41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57.6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79.33</v>
      </c>
      <c r="L9" s="206">
        <v>41.97</v>
      </c>
      <c r="M9" s="206">
        <v>0</v>
      </c>
      <c r="N9" s="206">
        <v>28.54</v>
      </c>
      <c r="O9" s="206">
        <v>23.94</v>
      </c>
      <c r="P9" s="206">
        <v>45.6</v>
      </c>
      <c r="Q9" s="206">
        <v>5.05</v>
      </c>
      <c r="R9" s="206">
        <v>10.210000000000001</v>
      </c>
      <c r="S9" s="206">
        <v>6.37</v>
      </c>
      <c r="T9" s="206">
        <v>0</v>
      </c>
      <c r="U9" s="206">
        <v>265.74</v>
      </c>
      <c r="V9" s="206">
        <v>3.49</v>
      </c>
      <c r="W9" s="206">
        <v>8.52</v>
      </c>
      <c r="X9" s="206">
        <v>32.090000000000003</v>
      </c>
      <c r="Y9" s="206">
        <v>0</v>
      </c>
      <c r="Z9" s="206">
        <v>34.049999999999997</v>
      </c>
      <c r="AA9" s="206">
        <v>19.579999999999998</v>
      </c>
      <c r="AB9" s="206">
        <v>0</v>
      </c>
      <c r="AC9" s="206">
        <v>8.41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57.6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79.33</v>
      </c>
      <c r="L10" s="206">
        <v>41.97</v>
      </c>
      <c r="M10" s="206">
        <v>0</v>
      </c>
      <c r="N10" s="206">
        <v>28.54</v>
      </c>
      <c r="O10" s="206">
        <v>23.94</v>
      </c>
      <c r="P10" s="206">
        <v>45.6</v>
      </c>
      <c r="Q10" s="206">
        <v>5.05</v>
      </c>
      <c r="R10" s="206">
        <v>10.210000000000001</v>
      </c>
      <c r="S10" s="206">
        <v>6.37</v>
      </c>
      <c r="T10" s="206">
        <v>0</v>
      </c>
      <c r="U10" s="206">
        <v>265.74</v>
      </c>
      <c r="V10" s="206">
        <v>3.49</v>
      </c>
      <c r="W10" s="206">
        <v>8.52</v>
      </c>
      <c r="X10" s="206">
        <v>32.090000000000003</v>
      </c>
      <c r="Y10" s="206">
        <v>0</v>
      </c>
      <c r="Z10" s="206">
        <v>34.049999999999997</v>
      </c>
      <c r="AA10" s="206">
        <v>19.579999999999998</v>
      </c>
      <c r="AB10" s="206">
        <v>0</v>
      </c>
      <c r="AC10" s="206">
        <v>8.41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57.6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79.33</v>
      </c>
      <c r="L11" s="206">
        <v>41.97</v>
      </c>
      <c r="M11" s="206">
        <v>0</v>
      </c>
      <c r="N11" s="206">
        <v>28.54</v>
      </c>
      <c r="O11" s="206">
        <v>23.94</v>
      </c>
      <c r="P11" s="206">
        <v>45.6</v>
      </c>
      <c r="Q11" s="206">
        <v>5.05</v>
      </c>
      <c r="R11" s="206">
        <v>10.210000000000001</v>
      </c>
      <c r="S11" s="206">
        <v>6.37</v>
      </c>
      <c r="T11" s="206">
        <v>0</v>
      </c>
      <c r="U11" s="206">
        <v>265.74</v>
      </c>
      <c r="V11" s="206">
        <v>3.49</v>
      </c>
      <c r="W11" s="206">
        <v>8.52</v>
      </c>
      <c r="X11" s="206">
        <v>32.369999999999997</v>
      </c>
      <c r="Y11" s="206">
        <v>0</v>
      </c>
      <c r="Z11" s="206">
        <v>34.049999999999997</v>
      </c>
      <c r="AA11" s="206">
        <v>19.579999999999998</v>
      </c>
      <c r="AB11" s="206">
        <v>0</v>
      </c>
      <c r="AC11" s="206">
        <v>8.41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79.33</v>
      </c>
      <c r="L12" s="206">
        <v>41.97</v>
      </c>
      <c r="M12" s="206">
        <v>0</v>
      </c>
      <c r="N12" s="206">
        <v>28.54</v>
      </c>
      <c r="O12" s="206">
        <v>23.94</v>
      </c>
      <c r="P12" s="206">
        <v>45.6</v>
      </c>
      <c r="Q12" s="206">
        <v>5.05</v>
      </c>
      <c r="R12" s="206">
        <v>10.210000000000001</v>
      </c>
      <c r="S12" s="206">
        <v>6.37</v>
      </c>
      <c r="T12" s="206">
        <v>0</v>
      </c>
      <c r="U12" s="206">
        <v>265.74</v>
      </c>
      <c r="V12" s="206">
        <v>3.49</v>
      </c>
      <c r="W12" s="206">
        <v>8.52</v>
      </c>
      <c r="X12" s="206">
        <v>32.369999999999997</v>
      </c>
      <c r="Y12" s="206">
        <v>0</v>
      </c>
      <c r="Z12" s="206">
        <v>34.049999999999997</v>
      </c>
      <c r="AA12" s="206">
        <v>19.579999999999998</v>
      </c>
      <c r="AB12" s="206">
        <v>0</v>
      </c>
      <c r="AC12" s="206">
        <v>8.41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79.33</v>
      </c>
      <c r="L13" s="206">
        <v>41.97</v>
      </c>
      <c r="M13" s="206">
        <v>0</v>
      </c>
      <c r="N13" s="206">
        <v>28.54</v>
      </c>
      <c r="O13" s="206">
        <v>23.94</v>
      </c>
      <c r="P13" s="206">
        <v>45.6</v>
      </c>
      <c r="Q13" s="206">
        <v>5.05</v>
      </c>
      <c r="R13" s="206">
        <v>10.210000000000001</v>
      </c>
      <c r="S13" s="206">
        <v>6.37</v>
      </c>
      <c r="T13" s="206">
        <v>0</v>
      </c>
      <c r="U13" s="206">
        <v>265.74</v>
      </c>
      <c r="V13" s="206">
        <v>3.49</v>
      </c>
      <c r="W13" s="206">
        <v>8.52</v>
      </c>
      <c r="X13" s="206">
        <v>36.1</v>
      </c>
      <c r="Y13" s="206">
        <v>0</v>
      </c>
      <c r="Z13" s="206">
        <v>34.049999999999997</v>
      </c>
      <c r="AA13" s="206">
        <v>19.579999999999998</v>
      </c>
      <c r="AB13" s="206">
        <v>0</v>
      </c>
      <c r="AC13" s="206">
        <v>8.41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79.33</v>
      </c>
      <c r="L14" s="206">
        <v>41.97</v>
      </c>
      <c r="M14" s="206">
        <v>0</v>
      </c>
      <c r="N14" s="206">
        <v>28.54</v>
      </c>
      <c r="O14" s="206">
        <v>23.94</v>
      </c>
      <c r="P14" s="206">
        <v>45.6</v>
      </c>
      <c r="Q14" s="206">
        <v>5.05</v>
      </c>
      <c r="R14" s="206">
        <v>10.210000000000001</v>
      </c>
      <c r="S14" s="206">
        <v>6.37</v>
      </c>
      <c r="T14" s="206">
        <v>0</v>
      </c>
      <c r="U14" s="206">
        <v>265.74</v>
      </c>
      <c r="V14" s="206">
        <v>3.49</v>
      </c>
      <c r="W14" s="206">
        <v>8.52</v>
      </c>
      <c r="X14" s="206">
        <v>36.1</v>
      </c>
      <c r="Y14" s="206">
        <v>0</v>
      </c>
      <c r="Z14" s="206">
        <v>34.049999999999997</v>
      </c>
      <c r="AA14" s="206">
        <v>19.579999999999998</v>
      </c>
      <c r="AB14" s="206">
        <v>0</v>
      </c>
      <c r="AC14" s="206">
        <v>8.41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79.33</v>
      </c>
      <c r="L15" s="206">
        <v>41.97</v>
      </c>
      <c r="M15" s="206">
        <v>0</v>
      </c>
      <c r="N15" s="206">
        <v>28.54</v>
      </c>
      <c r="O15" s="206">
        <v>23.94</v>
      </c>
      <c r="P15" s="206">
        <v>45.6</v>
      </c>
      <c r="Q15" s="206">
        <v>5.05</v>
      </c>
      <c r="R15" s="206">
        <v>10.210000000000001</v>
      </c>
      <c r="S15" s="206">
        <v>6.37</v>
      </c>
      <c r="T15" s="206">
        <v>0</v>
      </c>
      <c r="U15" s="206">
        <v>265.74</v>
      </c>
      <c r="V15" s="206">
        <v>3.49</v>
      </c>
      <c r="W15" s="206">
        <v>8.52</v>
      </c>
      <c r="X15" s="206">
        <v>36.1</v>
      </c>
      <c r="Y15" s="206">
        <v>0</v>
      </c>
      <c r="Z15" s="206">
        <v>34.049999999999997</v>
      </c>
      <c r="AA15" s="206">
        <v>19.579999999999998</v>
      </c>
      <c r="AB15" s="206">
        <v>0</v>
      </c>
      <c r="AC15" s="206">
        <v>8.41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48.43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79.33</v>
      </c>
      <c r="L16" s="206">
        <v>41.97</v>
      </c>
      <c r="M16" s="206">
        <v>0</v>
      </c>
      <c r="N16" s="206">
        <v>28.54</v>
      </c>
      <c r="O16" s="206">
        <v>23.94</v>
      </c>
      <c r="P16" s="206">
        <v>45.6</v>
      </c>
      <c r="Q16" s="206">
        <v>5.05</v>
      </c>
      <c r="R16" s="206">
        <v>10.210000000000001</v>
      </c>
      <c r="S16" s="206">
        <v>6.37</v>
      </c>
      <c r="T16" s="206">
        <v>0</v>
      </c>
      <c r="U16" s="206">
        <v>265.74</v>
      </c>
      <c r="V16" s="206">
        <v>3.49</v>
      </c>
      <c r="W16" s="206">
        <v>8.52</v>
      </c>
      <c r="X16" s="206">
        <v>36.1</v>
      </c>
      <c r="Y16" s="206">
        <v>0</v>
      </c>
      <c r="Z16" s="206">
        <v>34.049999999999997</v>
      </c>
      <c r="AA16" s="206">
        <v>19.579999999999998</v>
      </c>
      <c r="AB16" s="206">
        <v>0</v>
      </c>
      <c r="AC16" s="206">
        <v>8.41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48.43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79.33</v>
      </c>
      <c r="L17" s="206">
        <v>41.97</v>
      </c>
      <c r="M17" s="206">
        <v>0</v>
      </c>
      <c r="N17" s="206">
        <v>28.54</v>
      </c>
      <c r="O17" s="206">
        <v>23.94</v>
      </c>
      <c r="P17" s="206">
        <v>45.6</v>
      </c>
      <c r="Q17" s="206">
        <v>5.05</v>
      </c>
      <c r="R17" s="206">
        <v>10.210000000000001</v>
      </c>
      <c r="S17" s="206">
        <v>6.37</v>
      </c>
      <c r="T17" s="206">
        <v>0</v>
      </c>
      <c r="U17" s="206">
        <v>265.74</v>
      </c>
      <c r="V17" s="206">
        <v>3.49</v>
      </c>
      <c r="W17" s="206">
        <v>8.52</v>
      </c>
      <c r="X17" s="206">
        <v>36.1</v>
      </c>
      <c r="Y17" s="206">
        <v>0</v>
      </c>
      <c r="Z17" s="206">
        <v>34.049999999999997</v>
      </c>
      <c r="AA17" s="206">
        <v>19.579999999999998</v>
      </c>
      <c r="AB17" s="206">
        <v>0</v>
      </c>
      <c r="AC17" s="206">
        <v>8.41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48.43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79.33</v>
      </c>
      <c r="L18" s="206">
        <v>41.97</v>
      </c>
      <c r="M18" s="206">
        <v>0</v>
      </c>
      <c r="N18" s="206">
        <v>28.54</v>
      </c>
      <c r="O18" s="206">
        <v>23.94</v>
      </c>
      <c r="P18" s="206">
        <v>47.18</v>
      </c>
      <c r="Q18" s="206">
        <v>4.4800000000000004</v>
      </c>
      <c r="R18" s="206">
        <v>10.210000000000001</v>
      </c>
      <c r="S18" s="206">
        <v>6.04</v>
      </c>
      <c r="T18" s="206">
        <v>0</v>
      </c>
      <c r="U18" s="206">
        <v>265.74</v>
      </c>
      <c r="V18" s="206">
        <v>3.49</v>
      </c>
      <c r="W18" s="206">
        <v>8.52</v>
      </c>
      <c r="X18" s="206">
        <v>36.1</v>
      </c>
      <c r="Y18" s="206">
        <v>0</v>
      </c>
      <c r="Z18" s="206">
        <v>34.049999999999997</v>
      </c>
      <c r="AA18" s="206">
        <v>19.579999999999998</v>
      </c>
      <c r="AB18" s="206">
        <v>0</v>
      </c>
      <c r="AC18" s="206">
        <v>8.41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48.43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79.33</v>
      </c>
      <c r="L19" s="206">
        <v>41.97</v>
      </c>
      <c r="M19" s="206">
        <v>0</v>
      </c>
      <c r="N19" s="206">
        <v>28.54</v>
      </c>
      <c r="O19" s="206">
        <v>23.94</v>
      </c>
      <c r="P19" s="206">
        <v>47.18</v>
      </c>
      <c r="Q19" s="206">
        <v>4.9800000000000004</v>
      </c>
      <c r="R19" s="206">
        <v>10.210000000000001</v>
      </c>
      <c r="S19" s="206">
        <v>6.37</v>
      </c>
      <c r="T19" s="206">
        <v>0</v>
      </c>
      <c r="U19" s="206">
        <v>265.74</v>
      </c>
      <c r="V19" s="206">
        <v>3.49</v>
      </c>
      <c r="W19" s="206">
        <v>8.52</v>
      </c>
      <c r="X19" s="206">
        <v>36.1</v>
      </c>
      <c r="Y19" s="206">
        <v>0</v>
      </c>
      <c r="Z19" s="206">
        <v>34.049999999999997</v>
      </c>
      <c r="AA19" s="206">
        <v>19.579999999999998</v>
      </c>
      <c r="AB19" s="206">
        <v>0</v>
      </c>
      <c r="AC19" s="206">
        <v>8.41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48.43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79.33</v>
      </c>
      <c r="L20" s="206">
        <v>41.97</v>
      </c>
      <c r="M20" s="206">
        <v>0</v>
      </c>
      <c r="N20" s="206">
        <v>28.54</v>
      </c>
      <c r="O20" s="206">
        <v>23.94</v>
      </c>
      <c r="P20" s="206">
        <v>47.18</v>
      </c>
      <c r="Q20" s="206">
        <v>5.05</v>
      </c>
      <c r="R20" s="206">
        <v>10.210000000000001</v>
      </c>
      <c r="S20" s="206">
        <v>6.37</v>
      </c>
      <c r="T20" s="206">
        <v>0</v>
      </c>
      <c r="U20" s="206">
        <v>265.74</v>
      </c>
      <c r="V20" s="206">
        <v>3.49</v>
      </c>
      <c r="W20" s="206">
        <v>8.52</v>
      </c>
      <c r="X20" s="206">
        <v>36.1</v>
      </c>
      <c r="Y20" s="206">
        <v>0</v>
      </c>
      <c r="Z20" s="206">
        <v>34.049999999999997</v>
      </c>
      <c r="AA20" s="206">
        <v>19.579999999999998</v>
      </c>
      <c r="AB20" s="206">
        <v>0</v>
      </c>
      <c r="AC20" s="206">
        <v>8.41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48.43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79.33</v>
      </c>
      <c r="L21" s="206">
        <v>41.97</v>
      </c>
      <c r="M21" s="206">
        <v>0</v>
      </c>
      <c r="N21" s="206">
        <v>28.54</v>
      </c>
      <c r="O21" s="206">
        <v>23.94</v>
      </c>
      <c r="P21" s="206">
        <v>47.18</v>
      </c>
      <c r="Q21" s="206">
        <v>5.05</v>
      </c>
      <c r="R21" s="206">
        <v>10.210000000000001</v>
      </c>
      <c r="S21" s="206">
        <v>6.37</v>
      </c>
      <c r="T21" s="206">
        <v>0</v>
      </c>
      <c r="U21" s="206">
        <v>265.74</v>
      </c>
      <c r="V21" s="206">
        <v>3.49</v>
      </c>
      <c r="W21" s="206">
        <v>8.52</v>
      </c>
      <c r="X21" s="206">
        <v>36.1</v>
      </c>
      <c r="Y21" s="206">
        <v>0</v>
      </c>
      <c r="Z21" s="206">
        <v>34.049999999999997</v>
      </c>
      <c r="AA21" s="206">
        <v>19.579999999999998</v>
      </c>
      <c r="AB21" s="206">
        <v>0</v>
      </c>
      <c r="AC21" s="206">
        <v>8.41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48.43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79.33</v>
      </c>
      <c r="L22" s="206">
        <v>41.97</v>
      </c>
      <c r="M22" s="206">
        <v>0</v>
      </c>
      <c r="N22" s="206">
        <v>28.54</v>
      </c>
      <c r="O22" s="206">
        <v>23.94</v>
      </c>
      <c r="P22" s="206">
        <v>47.18</v>
      </c>
      <c r="Q22" s="206">
        <v>5.05</v>
      </c>
      <c r="R22" s="206">
        <v>10.210000000000001</v>
      </c>
      <c r="S22" s="206">
        <v>6.37</v>
      </c>
      <c r="T22" s="206">
        <v>0</v>
      </c>
      <c r="U22" s="206">
        <v>265.74</v>
      </c>
      <c r="V22" s="206">
        <v>3.49</v>
      </c>
      <c r="W22" s="206">
        <v>8.52</v>
      </c>
      <c r="X22" s="206">
        <v>36.1</v>
      </c>
      <c r="Y22" s="206">
        <v>0</v>
      </c>
      <c r="Z22" s="206">
        <v>34.049999999999997</v>
      </c>
      <c r="AA22" s="206">
        <v>19.579999999999998</v>
      </c>
      <c r="AB22" s="206">
        <v>0</v>
      </c>
      <c r="AC22" s="206">
        <v>8.41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79.33</v>
      </c>
      <c r="L23" s="206">
        <v>41.97</v>
      </c>
      <c r="M23" s="206">
        <v>0</v>
      </c>
      <c r="N23" s="206">
        <v>28.54</v>
      </c>
      <c r="O23" s="206">
        <v>23.94</v>
      </c>
      <c r="P23" s="206">
        <v>47.18</v>
      </c>
      <c r="Q23" s="206">
        <v>5.05</v>
      </c>
      <c r="R23" s="206">
        <v>10.210000000000001</v>
      </c>
      <c r="S23" s="206">
        <v>6.37</v>
      </c>
      <c r="T23" s="206">
        <v>0</v>
      </c>
      <c r="U23" s="206">
        <v>265.74</v>
      </c>
      <c r="V23" s="206">
        <v>3.49</v>
      </c>
      <c r="W23" s="206">
        <v>8.52</v>
      </c>
      <c r="X23" s="206">
        <v>36.1</v>
      </c>
      <c r="Y23" s="206">
        <v>0</v>
      </c>
      <c r="Z23" s="206">
        <v>34.049999999999997</v>
      </c>
      <c r="AA23" s="206">
        <v>19.579999999999998</v>
      </c>
      <c r="AB23" s="206">
        <v>0</v>
      </c>
      <c r="AC23" s="206">
        <v>8.41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79.33</v>
      </c>
      <c r="L24" s="206">
        <v>41.97</v>
      </c>
      <c r="M24" s="206">
        <v>0</v>
      </c>
      <c r="N24" s="206">
        <v>28.54</v>
      </c>
      <c r="O24" s="206">
        <v>23.94</v>
      </c>
      <c r="P24" s="206">
        <v>47.18</v>
      </c>
      <c r="Q24" s="206">
        <v>5.05</v>
      </c>
      <c r="R24" s="206">
        <v>10.210000000000001</v>
      </c>
      <c r="S24" s="206">
        <v>6.37</v>
      </c>
      <c r="T24" s="206">
        <v>0</v>
      </c>
      <c r="U24" s="206">
        <v>265.74</v>
      </c>
      <c r="V24" s="206">
        <v>3.49</v>
      </c>
      <c r="W24" s="206">
        <v>8.52</v>
      </c>
      <c r="X24" s="206">
        <v>36.1</v>
      </c>
      <c r="Y24" s="206">
        <v>0</v>
      </c>
      <c r="Z24" s="206">
        <v>34.049999999999997</v>
      </c>
      <c r="AA24" s="206">
        <v>19.579999999999998</v>
      </c>
      <c r="AB24" s="206">
        <v>0</v>
      </c>
      <c r="AC24" s="206">
        <v>8.41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79.33</v>
      </c>
      <c r="L25" s="206">
        <v>41.97</v>
      </c>
      <c r="M25" s="206">
        <v>0</v>
      </c>
      <c r="N25" s="206">
        <v>28.54</v>
      </c>
      <c r="O25" s="206">
        <v>23.94</v>
      </c>
      <c r="P25" s="206">
        <v>47.18</v>
      </c>
      <c r="Q25" s="206">
        <v>5.05</v>
      </c>
      <c r="R25" s="206">
        <v>10.210000000000001</v>
      </c>
      <c r="S25" s="206">
        <v>6.37</v>
      </c>
      <c r="T25" s="206">
        <v>0</v>
      </c>
      <c r="U25" s="206">
        <v>265.74</v>
      </c>
      <c r="V25" s="206">
        <v>3.49</v>
      </c>
      <c r="W25" s="206">
        <v>8.52</v>
      </c>
      <c r="X25" s="206">
        <v>36.1</v>
      </c>
      <c r="Y25" s="206">
        <v>0</v>
      </c>
      <c r="Z25" s="206">
        <v>34.049999999999997</v>
      </c>
      <c r="AA25" s="206">
        <v>19.579999999999998</v>
      </c>
      <c r="AB25" s="206">
        <v>0</v>
      </c>
      <c r="AC25" s="206">
        <v>8.41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57.6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79.33</v>
      </c>
      <c r="L26" s="206">
        <v>41.97</v>
      </c>
      <c r="M26" s="206">
        <v>0</v>
      </c>
      <c r="N26" s="206">
        <v>28.54</v>
      </c>
      <c r="O26" s="206">
        <v>23.94</v>
      </c>
      <c r="P26" s="206">
        <v>47.18</v>
      </c>
      <c r="Q26" s="206">
        <v>5.05</v>
      </c>
      <c r="R26" s="206">
        <v>10.210000000000001</v>
      </c>
      <c r="S26" s="206">
        <v>6.37</v>
      </c>
      <c r="T26" s="206">
        <v>0</v>
      </c>
      <c r="U26" s="206">
        <v>265.74</v>
      </c>
      <c r="V26" s="206">
        <v>3.49</v>
      </c>
      <c r="W26" s="206">
        <v>8.52</v>
      </c>
      <c r="X26" s="206">
        <v>36.1</v>
      </c>
      <c r="Y26" s="206">
        <v>0</v>
      </c>
      <c r="Z26" s="206">
        <v>34.049999999999997</v>
      </c>
      <c r="AA26" s="206">
        <v>19.579999999999998</v>
      </c>
      <c r="AB26" s="206">
        <v>0</v>
      </c>
      <c r="AC26" s="206">
        <v>8.41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57.6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79.33</v>
      </c>
      <c r="L27" s="206">
        <v>41.97</v>
      </c>
      <c r="M27" s="206">
        <v>0</v>
      </c>
      <c r="N27" s="206">
        <v>28.54</v>
      </c>
      <c r="O27" s="206">
        <v>23.94</v>
      </c>
      <c r="P27" s="206">
        <v>47.18</v>
      </c>
      <c r="Q27" s="206">
        <v>5.05</v>
      </c>
      <c r="R27" s="206">
        <v>10.210000000000001</v>
      </c>
      <c r="S27" s="206">
        <v>6.37</v>
      </c>
      <c r="T27" s="206">
        <v>0</v>
      </c>
      <c r="U27" s="206">
        <v>265.74</v>
      </c>
      <c r="V27" s="206">
        <v>3.49</v>
      </c>
      <c r="W27" s="206">
        <v>8.52</v>
      </c>
      <c r="X27" s="206">
        <v>36.1</v>
      </c>
      <c r="Y27" s="206">
        <v>0</v>
      </c>
      <c r="Z27" s="206">
        <v>34.049999999999997</v>
      </c>
      <c r="AA27" s="206">
        <v>19.579999999999998</v>
      </c>
      <c r="AB27" s="206">
        <v>0</v>
      </c>
      <c r="AC27" s="206">
        <v>8.41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57.6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79.33</v>
      </c>
      <c r="L28" s="206">
        <v>41.97</v>
      </c>
      <c r="M28" s="206">
        <v>0</v>
      </c>
      <c r="N28" s="206">
        <v>28.54</v>
      </c>
      <c r="O28" s="206">
        <v>23.94</v>
      </c>
      <c r="P28" s="206">
        <v>47.18</v>
      </c>
      <c r="Q28" s="206">
        <v>5.05</v>
      </c>
      <c r="R28" s="206">
        <v>10.210000000000001</v>
      </c>
      <c r="S28" s="206">
        <v>6.37</v>
      </c>
      <c r="T28" s="206">
        <v>0</v>
      </c>
      <c r="U28" s="206">
        <v>265.74</v>
      </c>
      <c r="V28" s="206">
        <v>3.49</v>
      </c>
      <c r="W28" s="206">
        <v>8.52</v>
      </c>
      <c r="X28" s="206">
        <v>36.1</v>
      </c>
      <c r="Y28" s="206">
        <v>0</v>
      </c>
      <c r="Z28" s="206">
        <v>34.049999999999997</v>
      </c>
      <c r="AA28" s="206">
        <v>19.579999999999998</v>
      </c>
      <c r="AB28" s="206">
        <v>0</v>
      </c>
      <c r="AC28" s="206">
        <v>8.41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87.6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0.51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79.33</v>
      </c>
      <c r="L29" s="206">
        <v>41.97</v>
      </c>
      <c r="M29" s="206">
        <v>0</v>
      </c>
      <c r="N29" s="206">
        <v>28.54</v>
      </c>
      <c r="O29" s="206">
        <v>23.94</v>
      </c>
      <c r="P29" s="206">
        <v>47.18</v>
      </c>
      <c r="Q29" s="206">
        <v>5.05</v>
      </c>
      <c r="R29" s="206">
        <v>10.210000000000001</v>
      </c>
      <c r="S29" s="206">
        <v>6.37</v>
      </c>
      <c r="T29" s="206">
        <v>0</v>
      </c>
      <c r="U29" s="206">
        <v>265.74</v>
      </c>
      <c r="V29" s="206">
        <v>3.49</v>
      </c>
      <c r="W29" s="206">
        <v>8.52</v>
      </c>
      <c r="X29" s="206">
        <v>36.1</v>
      </c>
      <c r="Y29" s="206">
        <v>0</v>
      </c>
      <c r="Z29" s="206">
        <v>34.049999999999997</v>
      </c>
      <c r="AA29" s="206">
        <v>19.579999999999998</v>
      </c>
      <c r="AB29" s="206">
        <v>0</v>
      </c>
      <c r="AC29" s="206">
        <v>8.41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78.25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5.4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79.33</v>
      </c>
      <c r="L30" s="206">
        <v>41.97</v>
      </c>
      <c r="M30" s="206">
        <v>0</v>
      </c>
      <c r="N30" s="206">
        <v>28.54</v>
      </c>
      <c r="O30" s="206">
        <v>23.94</v>
      </c>
      <c r="P30" s="206">
        <v>47.18</v>
      </c>
      <c r="Q30" s="206">
        <v>5.05</v>
      </c>
      <c r="R30" s="206">
        <v>10.210000000000001</v>
      </c>
      <c r="S30" s="206">
        <v>6.37</v>
      </c>
      <c r="T30" s="206">
        <v>0</v>
      </c>
      <c r="U30" s="206">
        <v>265.74</v>
      </c>
      <c r="V30" s="206">
        <v>3.49</v>
      </c>
      <c r="W30" s="206">
        <v>8.52</v>
      </c>
      <c r="X30" s="206">
        <v>36.1</v>
      </c>
      <c r="Y30" s="206">
        <v>0</v>
      </c>
      <c r="Z30" s="206">
        <v>34.049999999999997</v>
      </c>
      <c r="AA30" s="206">
        <v>19.579999999999998</v>
      </c>
      <c r="AB30" s="206">
        <v>0</v>
      </c>
      <c r="AC30" s="206">
        <v>8.41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78.25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9.26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79.33</v>
      </c>
      <c r="L31" s="206">
        <v>41.97</v>
      </c>
      <c r="M31" s="206">
        <v>0</v>
      </c>
      <c r="N31" s="206">
        <v>28.54</v>
      </c>
      <c r="O31" s="206">
        <v>23.94</v>
      </c>
      <c r="P31" s="206">
        <v>47.18</v>
      </c>
      <c r="Q31" s="206">
        <v>5.05</v>
      </c>
      <c r="R31" s="206">
        <v>10.210000000000001</v>
      </c>
      <c r="S31" s="206">
        <v>6.37</v>
      </c>
      <c r="T31" s="206">
        <v>0</v>
      </c>
      <c r="U31" s="206">
        <v>265.74</v>
      </c>
      <c r="V31" s="206">
        <v>3.49</v>
      </c>
      <c r="W31" s="206">
        <v>8.52</v>
      </c>
      <c r="X31" s="206">
        <v>36.1</v>
      </c>
      <c r="Y31" s="206">
        <v>0</v>
      </c>
      <c r="Z31" s="206">
        <v>34.049999999999997</v>
      </c>
      <c r="AA31" s="206">
        <v>19.579999999999998</v>
      </c>
      <c r="AB31" s="206">
        <v>0</v>
      </c>
      <c r="AC31" s="206">
        <v>8.41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78.25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12.47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79.33</v>
      </c>
      <c r="L32" s="206">
        <v>41.97</v>
      </c>
      <c r="M32" s="206">
        <v>0</v>
      </c>
      <c r="N32" s="206">
        <v>28.54</v>
      </c>
      <c r="O32" s="206">
        <v>23.94</v>
      </c>
      <c r="P32" s="206">
        <v>47.18</v>
      </c>
      <c r="Q32" s="206">
        <v>5.05</v>
      </c>
      <c r="R32" s="206">
        <v>10.210000000000001</v>
      </c>
      <c r="S32" s="206">
        <v>6.37</v>
      </c>
      <c r="T32" s="206">
        <v>0</v>
      </c>
      <c r="U32" s="206">
        <v>265.74</v>
      </c>
      <c r="V32" s="206">
        <v>3.49</v>
      </c>
      <c r="W32" s="206">
        <v>8.52</v>
      </c>
      <c r="X32" s="206">
        <v>36.1</v>
      </c>
      <c r="Y32" s="206">
        <v>0</v>
      </c>
      <c r="Z32" s="206">
        <v>34.049999999999997</v>
      </c>
      <c r="AA32" s="206">
        <v>19.579999999999998</v>
      </c>
      <c r="AB32" s="206">
        <v>0</v>
      </c>
      <c r="AC32" s="206">
        <v>8.41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78.25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17.98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79.33</v>
      </c>
      <c r="L33" s="206">
        <v>41.97</v>
      </c>
      <c r="M33" s="206">
        <v>0</v>
      </c>
      <c r="N33" s="206">
        <v>28.54</v>
      </c>
      <c r="O33" s="206">
        <v>23.94</v>
      </c>
      <c r="P33" s="206">
        <v>47.18</v>
      </c>
      <c r="Q33" s="206">
        <v>4.92</v>
      </c>
      <c r="R33" s="206">
        <v>10.210000000000001</v>
      </c>
      <c r="S33" s="206">
        <v>6.37</v>
      </c>
      <c r="T33" s="206">
        <v>0</v>
      </c>
      <c r="U33" s="206">
        <v>265.74</v>
      </c>
      <c r="V33" s="206">
        <v>3.49</v>
      </c>
      <c r="W33" s="206">
        <v>8.52</v>
      </c>
      <c r="X33" s="206">
        <v>36.1</v>
      </c>
      <c r="Y33" s="206">
        <v>0</v>
      </c>
      <c r="Z33" s="206">
        <v>34.049999999999997</v>
      </c>
      <c r="AA33" s="206">
        <v>19.579999999999998</v>
      </c>
      <c r="AB33" s="206">
        <v>0</v>
      </c>
      <c r="AC33" s="206">
        <v>8.41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78.25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22.46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79.33</v>
      </c>
      <c r="L34" s="206">
        <v>41.97</v>
      </c>
      <c r="M34" s="206">
        <v>0</v>
      </c>
      <c r="N34" s="206">
        <v>28.54</v>
      </c>
      <c r="O34" s="206">
        <v>23.94</v>
      </c>
      <c r="P34" s="206">
        <v>47.18</v>
      </c>
      <c r="Q34" s="206">
        <v>4.92</v>
      </c>
      <c r="R34" s="206">
        <v>10.210000000000001</v>
      </c>
      <c r="S34" s="206">
        <v>6.37</v>
      </c>
      <c r="T34" s="206">
        <v>0</v>
      </c>
      <c r="U34" s="206">
        <v>265.74</v>
      </c>
      <c r="V34" s="206">
        <v>3.49</v>
      </c>
      <c r="W34" s="206">
        <v>8.52</v>
      </c>
      <c r="X34" s="206">
        <v>36.1</v>
      </c>
      <c r="Y34" s="206">
        <v>0</v>
      </c>
      <c r="Z34" s="206">
        <v>34.049999999999997</v>
      </c>
      <c r="AA34" s="206">
        <v>19.579999999999998</v>
      </c>
      <c r="AB34" s="206">
        <v>0</v>
      </c>
      <c r="AC34" s="206">
        <v>8.41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78.25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79.33</v>
      </c>
      <c r="L35" s="206">
        <v>41.97</v>
      </c>
      <c r="M35" s="206">
        <v>0</v>
      </c>
      <c r="N35" s="206">
        <v>28.54</v>
      </c>
      <c r="O35" s="206">
        <v>23.94</v>
      </c>
      <c r="P35" s="206">
        <v>47.18</v>
      </c>
      <c r="Q35" s="206">
        <v>4.92</v>
      </c>
      <c r="R35" s="206">
        <v>10.210000000000001</v>
      </c>
      <c r="S35" s="206">
        <v>6.37</v>
      </c>
      <c r="T35" s="206">
        <v>0</v>
      </c>
      <c r="U35" s="206">
        <v>265.74</v>
      </c>
      <c r="V35" s="206">
        <v>3.49</v>
      </c>
      <c r="W35" s="206">
        <v>8.52</v>
      </c>
      <c r="X35" s="206">
        <v>36.1</v>
      </c>
      <c r="Y35" s="206">
        <v>0</v>
      </c>
      <c r="Z35" s="206">
        <v>34.049999999999997</v>
      </c>
      <c r="AA35" s="206">
        <v>19.579999999999998</v>
      </c>
      <c r="AB35" s="206">
        <v>0</v>
      </c>
      <c r="AC35" s="206">
        <v>8.41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78.25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79.33</v>
      </c>
      <c r="L36" s="206">
        <v>41.97</v>
      </c>
      <c r="M36" s="206">
        <v>0</v>
      </c>
      <c r="N36" s="206">
        <v>28.54</v>
      </c>
      <c r="O36" s="206">
        <v>23.94</v>
      </c>
      <c r="P36" s="206">
        <v>47.18</v>
      </c>
      <c r="Q36" s="206">
        <v>4.92</v>
      </c>
      <c r="R36" s="206">
        <v>10.210000000000001</v>
      </c>
      <c r="S36" s="206">
        <v>6.37</v>
      </c>
      <c r="T36" s="206">
        <v>0</v>
      </c>
      <c r="U36" s="206">
        <v>265.74</v>
      </c>
      <c r="V36" s="206">
        <v>3.49</v>
      </c>
      <c r="W36" s="206">
        <v>8.52</v>
      </c>
      <c r="X36" s="206">
        <v>36.1</v>
      </c>
      <c r="Y36" s="206">
        <v>0</v>
      </c>
      <c r="Z36" s="206">
        <v>34.049999999999997</v>
      </c>
      <c r="AA36" s="206">
        <v>19.579999999999998</v>
      </c>
      <c r="AB36" s="206">
        <v>0</v>
      </c>
      <c r="AC36" s="206">
        <v>8.41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78.489999999999995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79.33</v>
      </c>
      <c r="L37" s="206">
        <v>41.97</v>
      </c>
      <c r="M37" s="206">
        <v>0</v>
      </c>
      <c r="N37" s="206">
        <v>28.54</v>
      </c>
      <c r="O37" s="206">
        <v>23.94</v>
      </c>
      <c r="P37" s="206">
        <v>47.18</v>
      </c>
      <c r="Q37" s="206">
        <v>4.92</v>
      </c>
      <c r="R37" s="206">
        <v>10.210000000000001</v>
      </c>
      <c r="S37" s="206">
        <v>6.37</v>
      </c>
      <c r="T37" s="206">
        <v>0</v>
      </c>
      <c r="U37" s="206">
        <v>265.74</v>
      </c>
      <c r="V37" s="206">
        <v>3.49</v>
      </c>
      <c r="W37" s="206">
        <v>8.52</v>
      </c>
      <c r="X37" s="206">
        <v>36.1</v>
      </c>
      <c r="Y37" s="206">
        <v>0</v>
      </c>
      <c r="Z37" s="206">
        <v>34.049999999999997</v>
      </c>
      <c r="AA37" s="206">
        <v>19.579999999999998</v>
      </c>
      <c r="AB37" s="206">
        <v>0</v>
      </c>
      <c r="AC37" s="206">
        <v>8.41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57.6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79.33</v>
      </c>
      <c r="L38" s="206">
        <v>41.97</v>
      </c>
      <c r="M38" s="206">
        <v>0</v>
      </c>
      <c r="N38" s="206">
        <v>28.54</v>
      </c>
      <c r="O38" s="206">
        <v>23.94</v>
      </c>
      <c r="P38" s="206">
        <v>47.18</v>
      </c>
      <c r="Q38" s="206">
        <v>4.92</v>
      </c>
      <c r="R38" s="206">
        <v>10.210000000000001</v>
      </c>
      <c r="S38" s="206">
        <v>6.37</v>
      </c>
      <c r="T38" s="206">
        <v>0</v>
      </c>
      <c r="U38" s="206">
        <v>265.74</v>
      </c>
      <c r="V38" s="206">
        <v>3.49</v>
      </c>
      <c r="W38" s="206">
        <v>8.52</v>
      </c>
      <c r="X38" s="206">
        <v>36.1</v>
      </c>
      <c r="Y38" s="206">
        <v>0</v>
      </c>
      <c r="Z38" s="206">
        <v>34.049999999999997</v>
      </c>
      <c r="AA38" s="206">
        <v>19.579999999999998</v>
      </c>
      <c r="AB38" s="206">
        <v>0</v>
      </c>
      <c r="AC38" s="206">
        <v>8.41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57.6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79.33</v>
      </c>
      <c r="L39" s="206">
        <v>41.97</v>
      </c>
      <c r="M39" s="206">
        <v>0</v>
      </c>
      <c r="N39" s="206">
        <v>28.54</v>
      </c>
      <c r="O39" s="206">
        <v>23.94</v>
      </c>
      <c r="P39" s="206">
        <v>47.18</v>
      </c>
      <c r="Q39" s="206">
        <v>4.92</v>
      </c>
      <c r="R39" s="206">
        <v>10.210000000000001</v>
      </c>
      <c r="S39" s="206">
        <v>6.37</v>
      </c>
      <c r="T39" s="206">
        <v>0</v>
      </c>
      <c r="U39" s="206">
        <v>265.74</v>
      </c>
      <c r="V39" s="206">
        <v>3.49</v>
      </c>
      <c r="W39" s="206">
        <v>8.52</v>
      </c>
      <c r="X39" s="206">
        <v>36.1</v>
      </c>
      <c r="Y39" s="206">
        <v>0</v>
      </c>
      <c r="Z39" s="206">
        <v>34.049999999999997</v>
      </c>
      <c r="AA39" s="206">
        <v>19.579999999999998</v>
      </c>
      <c r="AB39" s="206">
        <v>0</v>
      </c>
      <c r="AC39" s="206">
        <v>8.41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57.6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79.33</v>
      </c>
      <c r="L40" s="206">
        <v>41.97</v>
      </c>
      <c r="M40" s="206">
        <v>0</v>
      </c>
      <c r="N40" s="206">
        <v>28.54</v>
      </c>
      <c r="O40" s="206">
        <v>23.94</v>
      </c>
      <c r="P40" s="206">
        <v>47.18</v>
      </c>
      <c r="Q40" s="206">
        <v>4.92</v>
      </c>
      <c r="R40" s="206">
        <v>10.210000000000001</v>
      </c>
      <c r="S40" s="206">
        <v>6.37</v>
      </c>
      <c r="T40" s="206">
        <v>0</v>
      </c>
      <c r="U40" s="206">
        <v>265.74</v>
      </c>
      <c r="V40" s="206">
        <v>3.49</v>
      </c>
      <c r="W40" s="206">
        <v>8.52</v>
      </c>
      <c r="X40" s="206">
        <v>36.1</v>
      </c>
      <c r="Y40" s="206">
        <v>0</v>
      </c>
      <c r="Z40" s="206">
        <v>34.049999999999997</v>
      </c>
      <c r="AA40" s="206">
        <v>19.579999999999998</v>
      </c>
      <c r="AB40" s="206">
        <v>0</v>
      </c>
      <c r="AC40" s="206">
        <v>8.41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57.6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79.33</v>
      </c>
      <c r="L41" s="206">
        <v>41.97</v>
      </c>
      <c r="M41" s="206">
        <v>0</v>
      </c>
      <c r="N41" s="206">
        <v>28.54</v>
      </c>
      <c r="O41" s="206">
        <v>23.94</v>
      </c>
      <c r="P41" s="206">
        <v>47.18</v>
      </c>
      <c r="Q41" s="206">
        <v>4.92</v>
      </c>
      <c r="R41" s="206">
        <v>10.210000000000001</v>
      </c>
      <c r="S41" s="206">
        <v>6.37</v>
      </c>
      <c r="T41" s="206">
        <v>0</v>
      </c>
      <c r="U41" s="206">
        <v>265.74</v>
      </c>
      <c r="V41" s="206">
        <v>3.49</v>
      </c>
      <c r="W41" s="206">
        <v>8.52</v>
      </c>
      <c r="X41" s="206">
        <v>33.380000000000003</v>
      </c>
      <c r="Y41" s="206">
        <v>0</v>
      </c>
      <c r="Z41" s="206">
        <v>34.049999999999997</v>
      </c>
      <c r="AA41" s="206">
        <v>19.579999999999998</v>
      </c>
      <c r="AB41" s="206">
        <v>0</v>
      </c>
      <c r="AC41" s="206">
        <v>8.41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57.6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79.33</v>
      </c>
      <c r="L42" s="206">
        <v>41.97</v>
      </c>
      <c r="M42" s="206">
        <v>0</v>
      </c>
      <c r="N42" s="206">
        <v>28.54</v>
      </c>
      <c r="O42" s="206">
        <v>23.94</v>
      </c>
      <c r="P42" s="206">
        <v>47.18</v>
      </c>
      <c r="Q42" s="206">
        <v>4.92</v>
      </c>
      <c r="R42" s="206">
        <v>10.210000000000001</v>
      </c>
      <c r="S42" s="206">
        <v>6.37</v>
      </c>
      <c r="T42" s="206">
        <v>0</v>
      </c>
      <c r="U42" s="206">
        <v>265.74</v>
      </c>
      <c r="V42" s="206">
        <v>3.49</v>
      </c>
      <c r="W42" s="206">
        <v>8.52</v>
      </c>
      <c r="X42" s="206">
        <v>30.55</v>
      </c>
      <c r="Y42" s="206">
        <v>0</v>
      </c>
      <c r="Z42" s="206">
        <v>34.049999999999997</v>
      </c>
      <c r="AA42" s="206">
        <v>19.579999999999998</v>
      </c>
      <c r="AB42" s="206">
        <v>0</v>
      </c>
      <c r="AC42" s="206">
        <v>8.41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57.6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79.33</v>
      </c>
      <c r="L43" s="206">
        <v>41.97</v>
      </c>
      <c r="M43" s="206">
        <v>0</v>
      </c>
      <c r="N43" s="206">
        <v>28.54</v>
      </c>
      <c r="O43" s="206">
        <v>23.94</v>
      </c>
      <c r="P43" s="206">
        <v>47.18</v>
      </c>
      <c r="Q43" s="206">
        <v>4.92</v>
      </c>
      <c r="R43" s="206">
        <v>10.210000000000001</v>
      </c>
      <c r="S43" s="206">
        <v>6.37</v>
      </c>
      <c r="T43" s="206">
        <v>0</v>
      </c>
      <c r="U43" s="206">
        <v>265.74</v>
      </c>
      <c r="V43" s="206">
        <v>3.49</v>
      </c>
      <c r="W43" s="206">
        <v>8.52</v>
      </c>
      <c r="X43" s="206">
        <v>30.55</v>
      </c>
      <c r="Y43" s="206">
        <v>0</v>
      </c>
      <c r="Z43" s="206">
        <v>34.049999999999997</v>
      </c>
      <c r="AA43" s="206">
        <v>19.579999999999998</v>
      </c>
      <c r="AB43" s="206">
        <v>0</v>
      </c>
      <c r="AC43" s="206">
        <v>18.7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57.6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79.33</v>
      </c>
      <c r="L44" s="206">
        <v>41.97</v>
      </c>
      <c r="M44" s="206">
        <v>0</v>
      </c>
      <c r="N44" s="206">
        <v>28.54</v>
      </c>
      <c r="O44" s="206">
        <v>23.94</v>
      </c>
      <c r="P44" s="206">
        <v>47.18</v>
      </c>
      <c r="Q44" s="206">
        <v>4.92</v>
      </c>
      <c r="R44" s="206">
        <v>10.210000000000001</v>
      </c>
      <c r="S44" s="206">
        <v>6.37</v>
      </c>
      <c r="T44" s="206">
        <v>0</v>
      </c>
      <c r="U44" s="206">
        <v>265.74</v>
      </c>
      <c r="V44" s="206">
        <v>3.49</v>
      </c>
      <c r="W44" s="206">
        <v>8.52</v>
      </c>
      <c r="X44" s="206">
        <v>30.55</v>
      </c>
      <c r="Y44" s="206">
        <v>0</v>
      </c>
      <c r="Z44" s="206">
        <v>34.049999999999997</v>
      </c>
      <c r="AA44" s="206">
        <v>19.579999999999998</v>
      </c>
      <c r="AB44" s="206">
        <v>0</v>
      </c>
      <c r="AC44" s="206">
        <v>18.7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57.6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79.33</v>
      </c>
      <c r="L45" s="206">
        <v>41.97</v>
      </c>
      <c r="M45" s="206">
        <v>0</v>
      </c>
      <c r="N45" s="206">
        <v>28.54</v>
      </c>
      <c r="O45" s="206">
        <v>23.94</v>
      </c>
      <c r="P45" s="206">
        <v>47.18</v>
      </c>
      <c r="Q45" s="206">
        <v>4.92</v>
      </c>
      <c r="R45" s="206">
        <v>10.210000000000001</v>
      </c>
      <c r="S45" s="206">
        <v>6.37</v>
      </c>
      <c r="T45" s="206">
        <v>0</v>
      </c>
      <c r="U45" s="206">
        <v>265.74</v>
      </c>
      <c r="V45" s="206">
        <v>3.49</v>
      </c>
      <c r="W45" s="206">
        <v>8.52</v>
      </c>
      <c r="X45" s="206">
        <v>30.55</v>
      </c>
      <c r="Y45" s="206">
        <v>0</v>
      </c>
      <c r="Z45" s="206">
        <v>34.049999999999997</v>
      </c>
      <c r="AA45" s="206">
        <v>19.579999999999998</v>
      </c>
      <c r="AB45" s="206">
        <v>0</v>
      </c>
      <c r="AC45" s="206">
        <v>8.41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57.6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79.33</v>
      </c>
      <c r="L46" s="206">
        <v>41.97</v>
      </c>
      <c r="M46" s="206">
        <v>0</v>
      </c>
      <c r="N46" s="206">
        <v>28.54</v>
      </c>
      <c r="O46" s="206">
        <v>23.94</v>
      </c>
      <c r="P46" s="206">
        <v>47.18</v>
      </c>
      <c r="Q46" s="206">
        <v>4.92</v>
      </c>
      <c r="R46" s="206">
        <v>10.210000000000001</v>
      </c>
      <c r="S46" s="206">
        <v>6.37</v>
      </c>
      <c r="T46" s="206">
        <v>0</v>
      </c>
      <c r="U46" s="206">
        <v>265.74</v>
      </c>
      <c r="V46" s="206">
        <v>3.49</v>
      </c>
      <c r="W46" s="206">
        <v>8.52</v>
      </c>
      <c r="X46" s="206">
        <v>30.55</v>
      </c>
      <c r="Y46" s="206">
        <v>0</v>
      </c>
      <c r="Z46" s="206">
        <v>34.049999999999997</v>
      </c>
      <c r="AA46" s="206">
        <v>19.579999999999998</v>
      </c>
      <c r="AB46" s="206">
        <v>0</v>
      </c>
      <c r="AC46" s="206">
        <v>8.41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57.6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79.33</v>
      </c>
      <c r="L47" s="206">
        <v>41.97</v>
      </c>
      <c r="M47" s="206">
        <v>0</v>
      </c>
      <c r="N47" s="206">
        <v>28.54</v>
      </c>
      <c r="O47" s="206">
        <v>23.94</v>
      </c>
      <c r="P47" s="206">
        <v>47.18</v>
      </c>
      <c r="Q47" s="206">
        <v>4.92</v>
      </c>
      <c r="R47" s="206">
        <v>10.210000000000001</v>
      </c>
      <c r="S47" s="206">
        <v>6.37</v>
      </c>
      <c r="T47" s="206">
        <v>0</v>
      </c>
      <c r="U47" s="206">
        <v>265.74</v>
      </c>
      <c r="V47" s="206">
        <v>3.49</v>
      </c>
      <c r="W47" s="206">
        <v>8.52</v>
      </c>
      <c r="X47" s="206">
        <v>30.55</v>
      </c>
      <c r="Y47" s="206">
        <v>0</v>
      </c>
      <c r="Z47" s="206">
        <v>34.049999999999997</v>
      </c>
      <c r="AA47" s="206">
        <v>19.579999999999998</v>
      </c>
      <c r="AB47" s="206">
        <v>0</v>
      </c>
      <c r="AC47" s="206">
        <v>18.37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57.6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79.33</v>
      </c>
      <c r="L48" s="206">
        <v>41.97</v>
      </c>
      <c r="M48" s="206">
        <v>0</v>
      </c>
      <c r="N48" s="206">
        <v>28.54</v>
      </c>
      <c r="O48" s="206">
        <v>23.94</v>
      </c>
      <c r="P48" s="206">
        <v>47.18</v>
      </c>
      <c r="Q48" s="206">
        <v>4.92</v>
      </c>
      <c r="R48" s="206">
        <v>10.210000000000001</v>
      </c>
      <c r="S48" s="206">
        <v>6.37</v>
      </c>
      <c r="T48" s="206">
        <v>0</v>
      </c>
      <c r="U48" s="206">
        <v>265.74</v>
      </c>
      <c r="V48" s="206">
        <v>3.49</v>
      </c>
      <c r="W48" s="206">
        <v>8.52</v>
      </c>
      <c r="X48" s="206">
        <v>30.55</v>
      </c>
      <c r="Y48" s="206">
        <v>0</v>
      </c>
      <c r="Z48" s="206">
        <v>34.049999999999997</v>
      </c>
      <c r="AA48" s="206">
        <v>19.579999999999998</v>
      </c>
      <c r="AB48" s="206">
        <v>0</v>
      </c>
      <c r="AC48" s="206">
        <v>18.37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57.6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79.33</v>
      </c>
      <c r="L49" s="206">
        <v>41.97</v>
      </c>
      <c r="M49" s="206">
        <v>0</v>
      </c>
      <c r="N49" s="206">
        <v>28.54</v>
      </c>
      <c r="O49" s="206">
        <v>23.94</v>
      </c>
      <c r="P49" s="206">
        <v>46.81</v>
      </c>
      <c r="Q49" s="206">
        <v>4.92</v>
      </c>
      <c r="R49" s="206">
        <v>10.210000000000001</v>
      </c>
      <c r="S49" s="206">
        <v>6.37</v>
      </c>
      <c r="T49" s="206">
        <v>0</v>
      </c>
      <c r="U49" s="206">
        <v>265.74</v>
      </c>
      <c r="V49" s="206">
        <v>3.49</v>
      </c>
      <c r="W49" s="206">
        <v>8.52</v>
      </c>
      <c r="X49" s="206">
        <v>30.55</v>
      </c>
      <c r="Y49" s="206">
        <v>0</v>
      </c>
      <c r="Z49" s="206">
        <v>34.049999999999997</v>
      </c>
      <c r="AA49" s="206">
        <v>19.579999999999998</v>
      </c>
      <c r="AB49" s="206">
        <v>0</v>
      </c>
      <c r="AC49" s="206">
        <v>8.41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57.6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79.33</v>
      </c>
      <c r="L50" s="206">
        <v>41.97</v>
      </c>
      <c r="M50" s="206">
        <v>0</v>
      </c>
      <c r="N50" s="206">
        <v>28.54</v>
      </c>
      <c r="O50" s="206">
        <v>23.94</v>
      </c>
      <c r="P50" s="206">
        <v>46.81</v>
      </c>
      <c r="Q50" s="206">
        <v>4.92</v>
      </c>
      <c r="R50" s="206">
        <v>10.210000000000001</v>
      </c>
      <c r="S50" s="206">
        <v>6.37</v>
      </c>
      <c r="T50" s="206">
        <v>0</v>
      </c>
      <c r="U50" s="206">
        <v>265.74</v>
      </c>
      <c r="V50" s="206">
        <v>3.49</v>
      </c>
      <c r="W50" s="206">
        <v>8.52</v>
      </c>
      <c r="X50" s="206">
        <v>30.55</v>
      </c>
      <c r="Y50" s="206">
        <v>0</v>
      </c>
      <c r="Z50" s="206">
        <v>34.049999999999997</v>
      </c>
      <c r="AA50" s="206">
        <v>19.579999999999998</v>
      </c>
      <c r="AB50" s="206">
        <v>0</v>
      </c>
      <c r="AC50" s="206">
        <v>18.03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57.6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79.319999999999993</v>
      </c>
      <c r="L51" s="206">
        <v>43.32</v>
      </c>
      <c r="M51" s="206">
        <v>0</v>
      </c>
      <c r="N51" s="206">
        <v>28.54</v>
      </c>
      <c r="O51" s="206">
        <v>23.94</v>
      </c>
      <c r="P51" s="206">
        <v>46.81</v>
      </c>
      <c r="Q51" s="206">
        <v>5.14</v>
      </c>
      <c r="R51" s="206">
        <v>10.210000000000001</v>
      </c>
      <c r="S51" s="206">
        <v>6.37</v>
      </c>
      <c r="T51" s="206">
        <v>0</v>
      </c>
      <c r="U51" s="206">
        <v>265.74</v>
      </c>
      <c r="V51" s="206">
        <v>3.49</v>
      </c>
      <c r="W51" s="206">
        <v>8.52</v>
      </c>
      <c r="X51" s="206">
        <v>30.55</v>
      </c>
      <c r="Y51" s="206">
        <v>0</v>
      </c>
      <c r="Z51" s="206">
        <v>34.049999999999997</v>
      </c>
      <c r="AA51" s="206">
        <v>19.579999999999998</v>
      </c>
      <c r="AB51" s="206">
        <v>0</v>
      </c>
      <c r="AC51" s="206">
        <v>8.41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57.6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79.319999999999993</v>
      </c>
      <c r="L52" s="206">
        <v>41.97</v>
      </c>
      <c r="M52" s="206">
        <v>0</v>
      </c>
      <c r="N52" s="206">
        <v>28.54</v>
      </c>
      <c r="O52" s="206">
        <v>23.94</v>
      </c>
      <c r="P52" s="206">
        <v>46.81</v>
      </c>
      <c r="Q52" s="206">
        <v>5.05</v>
      </c>
      <c r="R52" s="206">
        <v>10.210000000000001</v>
      </c>
      <c r="S52" s="206">
        <v>6.37</v>
      </c>
      <c r="T52" s="206">
        <v>0</v>
      </c>
      <c r="U52" s="206">
        <v>265.74</v>
      </c>
      <c r="V52" s="206">
        <v>3.49</v>
      </c>
      <c r="W52" s="206">
        <v>8.52</v>
      </c>
      <c r="X52" s="206">
        <v>30.55</v>
      </c>
      <c r="Y52" s="206">
        <v>0</v>
      </c>
      <c r="Z52" s="206">
        <v>34.049999999999997</v>
      </c>
      <c r="AA52" s="206">
        <v>19.579999999999998</v>
      </c>
      <c r="AB52" s="206">
        <v>0</v>
      </c>
      <c r="AC52" s="206">
        <v>8.41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57.6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79.319999999999993</v>
      </c>
      <c r="L53" s="206">
        <v>41.97</v>
      </c>
      <c r="M53" s="206">
        <v>0</v>
      </c>
      <c r="N53" s="206">
        <v>28.54</v>
      </c>
      <c r="O53" s="206">
        <v>23.94</v>
      </c>
      <c r="P53" s="206">
        <v>46.81</v>
      </c>
      <c r="Q53" s="206">
        <v>5.05</v>
      </c>
      <c r="R53" s="206">
        <v>10.210000000000001</v>
      </c>
      <c r="S53" s="206">
        <v>6.37</v>
      </c>
      <c r="T53" s="206">
        <v>0</v>
      </c>
      <c r="U53" s="206">
        <v>265.74</v>
      </c>
      <c r="V53" s="206">
        <v>3.49</v>
      </c>
      <c r="W53" s="206">
        <v>8.52</v>
      </c>
      <c r="X53" s="206">
        <v>30.55</v>
      </c>
      <c r="Y53" s="206">
        <v>0</v>
      </c>
      <c r="Z53" s="206">
        <v>34.049999999999997</v>
      </c>
      <c r="AA53" s="206">
        <v>19.579999999999998</v>
      </c>
      <c r="AB53" s="206">
        <v>0</v>
      </c>
      <c r="AC53" s="206">
        <v>8.41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57.6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79.319999999999993</v>
      </c>
      <c r="L54" s="206">
        <v>41.97</v>
      </c>
      <c r="M54" s="206">
        <v>0</v>
      </c>
      <c r="N54" s="206">
        <v>28.54</v>
      </c>
      <c r="O54" s="206">
        <v>23.94</v>
      </c>
      <c r="P54" s="206">
        <v>46.81</v>
      </c>
      <c r="Q54" s="206">
        <v>5.05</v>
      </c>
      <c r="R54" s="206">
        <v>10.210000000000001</v>
      </c>
      <c r="S54" s="206">
        <v>6.37</v>
      </c>
      <c r="T54" s="206">
        <v>0</v>
      </c>
      <c r="U54" s="206">
        <v>265.74</v>
      </c>
      <c r="V54" s="206">
        <v>3.49</v>
      </c>
      <c r="W54" s="206">
        <v>8.52</v>
      </c>
      <c r="X54" s="206">
        <v>30.55</v>
      </c>
      <c r="Y54" s="206">
        <v>0</v>
      </c>
      <c r="Z54" s="206">
        <v>34.049999999999997</v>
      </c>
      <c r="AA54" s="206">
        <v>19.579999999999998</v>
      </c>
      <c r="AB54" s="206">
        <v>0</v>
      </c>
      <c r="AC54" s="206">
        <v>8.41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60.12</v>
      </c>
      <c r="L55" s="206">
        <v>41.97</v>
      </c>
      <c r="M55" s="206">
        <v>0</v>
      </c>
      <c r="N55" s="206">
        <v>28.54</v>
      </c>
      <c r="O55" s="206">
        <v>23.94</v>
      </c>
      <c r="P55" s="206">
        <v>46.81</v>
      </c>
      <c r="Q55" s="206">
        <v>5.05</v>
      </c>
      <c r="R55" s="206">
        <v>10.210000000000001</v>
      </c>
      <c r="S55" s="206">
        <v>6.37</v>
      </c>
      <c r="T55" s="206">
        <v>0</v>
      </c>
      <c r="U55" s="206">
        <v>265.74</v>
      </c>
      <c r="V55" s="206">
        <v>3.49</v>
      </c>
      <c r="W55" s="206">
        <v>8.52</v>
      </c>
      <c r="X55" s="206">
        <v>30.55</v>
      </c>
      <c r="Y55" s="206">
        <v>0</v>
      </c>
      <c r="Z55" s="206">
        <v>34.049999999999997</v>
      </c>
      <c r="AA55" s="206">
        <v>19.579999999999998</v>
      </c>
      <c r="AB55" s="206">
        <v>0</v>
      </c>
      <c r="AC55" s="206">
        <v>8.41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47.39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50.1</v>
      </c>
      <c r="L56" s="206">
        <v>41.97</v>
      </c>
      <c r="M56" s="206">
        <v>0</v>
      </c>
      <c r="N56" s="206">
        <v>28.54</v>
      </c>
      <c r="O56" s="206">
        <v>23.94</v>
      </c>
      <c r="P56" s="206">
        <v>46.81</v>
      </c>
      <c r="Q56" s="206">
        <v>5.05</v>
      </c>
      <c r="R56" s="206">
        <v>10.210000000000001</v>
      </c>
      <c r="S56" s="206">
        <v>6.37</v>
      </c>
      <c r="T56" s="206">
        <v>0</v>
      </c>
      <c r="U56" s="206">
        <v>265.74</v>
      </c>
      <c r="V56" s="206">
        <v>3.49</v>
      </c>
      <c r="W56" s="206">
        <v>8.52</v>
      </c>
      <c r="X56" s="206">
        <v>30.55</v>
      </c>
      <c r="Y56" s="206">
        <v>0</v>
      </c>
      <c r="Z56" s="206">
        <v>34.049999999999997</v>
      </c>
      <c r="AA56" s="206">
        <v>19.579999999999998</v>
      </c>
      <c r="AB56" s="206">
        <v>0</v>
      </c>
      <c r="AC56" s="206">
        <v>8.41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47.39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50.1</v>
      </c>
      <c r="L57" s="206">
        <v>41.97</v>
      </c>
      <c r="M57" s="206">
        <v>0</v>
      </c>
      <c r="N57" s="206">
        <v>28.54</v>
      </c>
      <c r="O57" s="206">
        <v>23.94</v>
      </c>
      <c r="P57" s="206">
        <v>46.81</v>
      </c>
      <c r="Q57" s="206">
        <v>5.05</v>
      </c>
      <c r="R57" s="206">
        <v>10.210000000000001</v>
      </c>
      <c r="S57" s="206">
        <v>6.37</v>
      </c>
      <c r="T57" s="206">
        <v>0</v>
      </c>
      <c r="U57" s="206">
        <v>265.74</v>
      </c>
      <c r="V57" s="206">
        <v>3.49</v>
      </c>
      <c r="W57" s="206">
        <v>8.52</v>
      </c>
      <c r="X57" s="206">
        <v>30.55</v>
      </c>
      <c r="Y57" s="206">
        <v>0</v>
      </c>
      <c r="Z57" s="206">
        <v>34.049999999999997</v>
      </c>
      <c r="AA57" s="206">
        <v>19.579999999999998</v>
      </c>
      <c r="AB57" s="206">
        <v>0</v>
      </c>
      <c r="AC57" s="206">
        <v>8.41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48.43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50.1</v>
      </c>
      <c r="L58" s="206">
        <v>41.97</v>
      </c>
      <c r="M58" s="206">
        <v>0</v>
      </c>
      <c r="N58" s="206">
        <v>28.54</v>
      </c>
      <c r="O58" s="206">
        <v>23.94</v>
      </c>
      <c r="P58" s="206">
        <v>46.81</v>
      </c>
      <c r="Q58" s="206">
        <v>5.05</v>
      </c>
      <c r="R58" s="206">
        <v>10.210000000000001</v>
      </c>
      <c r="S58" s="206">
        <v>6.37</v>
      </c>
      <c r="T58" s="206">
        <v>0</v>
      </c>
      <c r="U58" s="206">
        <v>265.74</v>
      </c>
      <c r="V58" s="206">
        <v>3.49</v>
      </c>
      <c r="W58" s="206">
        <v>8.52</v>
      </c>
      <c r="X58" s="206">
        <v>30.55</v>
      </c>
      <c r="Y58" s="206">
        <v>0</v>
      </c>
      <c r="Z58" s="206">
        <v>34.049999999999997</v>
      </c>
      <c r="AA58" s="206">
        <v>19.579999999999998</v>
      </c>
      <c r="AB58" s="206">
        <v>0</v>
      </c>
      <c r="AC58" s="206">
        <v>8.41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48.43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50.1</v>
      </c>
      <c r="L59" s="206">
        <v>41.97</v>
      </c>
      <c r="M59" s="206">
        <v>0</v>
      </c>
      <c r="N59" s="206">
        <v>28.54</v>
      </c>
      <c r="O59" s="206">
        <v>23.94</v>
      </c>
      <c r="P59" s="206">
        <v>47.18</v>
      </c>
      <c r="Q59" s="206">
        <v>5.05</v>
      </c>
      <c r="R59" s="206">
        <v>10.210000000000001</v>
      </c>
      <c r="S59" s="206">
        <v>6.37</v>
      </c>
      <c r="T59" s="206">
        <v>0</v>
      </c>
      <c r="U59" s="206">
        <v>265.74</v>
      </c>
      <c r="V59" s="206">
        <v>3.49</v>
      </c>
      <c r="W59" s="206">
        <v>8.52</v>
      </c>
      <c r="X59" s="206">
        <v>30.55</v>
      </c>
      <c r="Y59" s="206">
        <v>0</v>
      </c>
      <c r="Z59" s="206">
        <v>34.049999999999997</v>
      </c>
      <c r="AA59" s="206">
        <v>19.579999999999998</v>
      </c>
      <c r="AB59" s="206">
        <v>0</v>
      </c>
      <c r="AC59" s="206">
        <v>8.41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48.43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50.1</v>
      </c>
      <c r="L60" s="206">
        <v>41.97</v>
      </c>
      <c r="M60" s="206">
        <v>0</v>
      </c>
      <c r="N60" s="206">
        <v>28.54</v>
      </c>
      <c r="O60" s="206">
        <v>23.94</v>
      </c>
      <c r="P60" s="206">
        <v>47.18</v>
      </c>
      <c r="Q60" s="206">
        <v>5.05</v>
      </c>
      <c r="R60" s="206">
        <v>10.210000000000001</v>
      </c>
      <c r="S60" s="206">
        <v>6.37</v>
      </c>
      <c r="T60" s="206">
        <v>0</v>
      </c>
      <c r="U60" s="206">
        <v>265.74</v>
      </c>
      <c r="V60" s="206">
        <v>3.49</v>
      </c>
      <c r="W60" s="206">
        <v>8.52</v>
      </c>
      <c r="X60" s="206">
        <v>30.55</v>
      </c>
      <c r="Y60" s="206">
        <v>0</v>
      </c>
      <c r="Z60" s="206">
        <v>34.049999999999997</v>
      </c>
      <c r="AA60" s="206">
        <v>19.579999999999998</v>
      </c>
      <c r="AB60" s="206">
        <v>0</v>
      </c>
      <c r="AC60" s="206">
        <v>8.41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48.43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79.319999999999993</v>
      </c>
      <c r="L61" s="206">
        <v>41.97</v>
      </c>
      <c r="M61" s="206">
        <v>0</v>
      </c>
      <c r="N61" s="206">
        <v>28.54</v>
      </c>
      <c r="O61" s="206">
        <v>23.94</v>
      </c>
      <c r="P61" s="206">
        <v>47.54</v>
      </c>
      <c r="Q61" s="206">
        <v>5.05</v>
      </c>
      <c r="R61" s="206">
        <v>10.210000000000001</v>
      </c>
      <c r="S61" s="206">
        <v>6.37</v>
      </c>
      <c r="T61" s="206">
        <v>0</v>
      </c>
      <c r="U61" s="206">
        <v>265.74</v>
      </c>
      <c r="V61" s="206">
        <v>3.49</v>
      </c>
      <c r="W61" s="206">
        <v>8.52</v>
      </c>
      <c r="X61" s="206">
        <v>30.55</v>
      </c>
      <c r="Y61" s="206">
        <v>0</v>
      </c>
      <c r="Z61" s="206">
        <v>34.049999999999997</v>
      </c>
      <c r="AA61" s="206">
        <v>19.579999999999998</v>
      </c>
      <c r="AB61" s="206">
        <v>0</v>
      </c>
      <c r="AC61" s="206">
        <v>8.41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48.43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79.319999999999993</v>
      </c>
      <c r="L62" s="206">
        <v>41.97</v>
      </c>
      <c r="M62" s="206">
        <v>0</v>
      </c>
      <c r="N62" s="206">
        <v>28.54</v>
      </c>
      <c r="O62" s="206">
        <v>23.94</v>
      </c>
      <c r="P62" s="206">
        <v>47.54</v>
      </c>
      <c r="Q62" s="206">
        <v>5.05</v>
      </c>
      <c r="R62" s="206">
        <v>10.210000000000001</v>
      </c>
      <c r="S62" s="206">
        <v>6.37</v>
      </c>
      <c r="T62" s="206">
        <v>0</v>
      </c>
      <c r="U62" s="206">
        <v>265.74</v>
      </c>
      <c r="V62" s="206">
        <v>3.49</v>
      </c>
      <c r="W62" s="206">
        <v>8.52</v>
      </c>
      <c r="X62" s="206">
        <v>30.55</v>
      </c>
      <c r="Y62" s="206">
        <v>0</v>
      </c>
      <c r="Z62" s="206">
        <v>34.049999999999997</v>
      </c>
      <c r="AA62" s="206">
        <v>19.579999999999998</v>
      </c>
      <c r="AB62" s="206">
        <v>0</v>
      </c>
      <c r="AC62" s="206">
        <v>8.41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48.43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79.319999999999993</v>
      </c>
      <c r="L63" s="206">
        <v>41.97</v>
      </c>
      <c r="M63" s="206">
        <v>0</v>
      </c>
      <c r="N63" s="206">
        <v>28.54</v>
      </c>
      <c r="O63" s="206">
        <v>23.94</v>
      </c>
      <c r="P63" s="206">
        <v>47.54</v>
      </c>
      <c r="Q63" s="206">
        <v>5.05</v>
      </c>
      <c r="R63" s="206">
        <v>10.210000000000001</v>
      </c>
      <c r="S63" s="206">
        <v>6.37</v>
      </c>
      <c r="T63" s="206">
        <v>0</v>
      </c>
      <c r="U63" s="206">
        <v>265.74</v>
      </c>
      <c r="V63" s="206">
        <v>3.49</v>
      </c>
      <c r="W63" s="206">
        <v>8.52</v>
      </c>
      <c r="X63" s="206">
        <v>30.55</v>
      </c>
      <c r="Y63" s="206">
        <v>0</v>
      </c>
      <c r="Z63" s="206">
        <v>34.049999999999997</v>
      </c>
      <c r="AA63" s="206">
        <v>19.579999999999998</v>
      </c>
      <c r="AB63" s="206">
        <v>0</v>
      </c>
      <c r="AC63" s="206">
        <v>8.41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48.43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79.319999999999993</v>
      </c>
      <c r="L64" s="206">
        <v>41.97</v>
      </c>
      <c r="M64" s="206">
        <v>0</v>
      </c>
      <c r="N64" s="206">
        <v>28.54</v>
      </c>
      <c r="O64" s="206">
        <v>23.94</v>
      </c>
      <c r="P64" s="206">
        <v>47.54</v>
      </c>
      <c r="Q64" s="206">
        <v>5.05</v>
      </c>
      <c r="R64" s="206">
        <v>10.210000000000001</v>
      </c>
      <c r="S64" s="206">
        <v>6.37</v>
      </c>
      <c r="T64" s="206">
        <v>0</v>
      </c>
      <c r="U64" s="206">
        <v>265.74</v>
      </c>
      <c r="V64" s="206">
        <v>3.49</v>
      </c>
      <c r="W64" s="206">
        <v>8.52</v>
      </c>
      <c r="X64" s="206">
        <v>30.55</v>
      </c>
      <c r="Y64" s="206">
        <v>0</v>
      </c>
      <c r="Z64" s="206">
        <v>34.049999999999997</v>
      </c>
      <c r="AA64" s="206">
        <v>19.579999999999998</v>
      </c>
      <c r="AB64" s="206">
        <v>0</v>
      </c>
      <c r="AC64" s="206">
        <v>8.41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48.43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79.319999999999993</v>
      </c>
      <c r="L65" s="206">
        <v>41.97</v>
      </c>
      <c r="M65" s="206">
        <v>0</v>
      </c>
      <c r="N65" s="206">
        <v>28.54</v>
      </c>
      <c r="O65" s="206">
        <v>23.94</v>
      </c>
      <c r="P65" s="206">
        <v>47.54</v>
      </c>
      <c r="Q65" s="206">
        <v>5.05</v>
      </c>
      <c r="R65" s="206">
        <v>10.210000000000001</v>
      </c>
      <c r="S65" s="206">
        <v>6.37</v>
      </c>
      <c r="T65" s="206">
        <v>0</v>
      </c>
      <c r="U65" s="206">
        <v>265.74</v>
      </c>
      <c r="V65" s="206">
        <v>3.49</v>
      </c>
      <c r="W65" s="206">
        <v>8.52</v>
      </c>
      <c r="X65" s="206">
        <v>30.55</v>
      </c>
      <c r="Y65" s="206">
        <v>0</v>
      </c>
      <c r="Z65" s="206">
        <v>34.049999999999997</v>
      </c>
      <c r="AA65" s="206">
        <v>19.579999999999998</v>
      </c>
      <c r="AB65" s="206">
        <v>0</v>
      </c>
      <c r="AC65" s="206">
        <v>8.41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57.6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79.319999999999993</v>
      </c>
      <c r="L66" s="206">
        <v>41.97</v>
      </c>
      <c r="M66" s="206">
        <v>0</v>
      </c>
      <c r="N66" s="206">
        <v>28.54</v>
      </c>
      <c r="O66" s="206">
        <v>23.94</v>
      </c>
      <c r="P66" s="206">
        <v>47.54</v>
      </c>
      <c r="Q66" s="206">
        <v>5.05</v>
      </c>
      <c r="R66" s="206">
        <v>10.210000000000001</v>
      </c>
      <c r="S66" s="206">
        <v>6.37</v>
      </c>
      <c r="T66" s="206">
        <v>0</v>
      </c>
      <c r="U66" s="206">
        <v>265.74</v>
      </c>
      <c r="V66" s="206">
        <v>3.49</v>
      </c>
      <c r="W66" s="206">
        <v>8.52</v>
      </c>
      <c r="X66" s="206">
        <v>30.55</v>
      </c>
      <c r="Y66" s="206">
        <v>0</v>
      </c>
      <c r="Z66" s="206">
        <v>34.049999999999997</v>
      </c>
      <c r="AA66" s="206">
        <v>19.579999999999998</v>
      </c>
      <c r="AB66" s="206">
        <v>0</v>
      </c>
      <c r="AC66" s="206">
        <v>8.41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57.6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79.319999999999993</v>
      </c>
      <c r="L67" s="206">
        <v>41.97</v>
      </c>
      <c r="M67" s="206">
        <v>0</v>
      </c>
      <c r="N67" s="206">
        <v>28.54</v>
      </c>
      <c r="O67" s="206">
        <v>23.94</v>
      </c>
      <c r="P67" s="206">
        <v>47.54</v>
      </c>
      <c r="Q67" s="206">
        <v>5.05</v>
      </c>
      <c r="R67" s="206">
        <v>10.210000000000001</v>
      </c>
      <c r="S67" s="206">
        <v>6.37</v>
      </c>
      <c r="T67" s="206">
        <v>0</v>
      </c>
      <c r="U67" s="206">
        <v>265.74</v>
      </c>
      <c r="V67" s="206">
        <v>3.49</v>
      </c>
      <c r="W67" s="206">
        <v>8.39</v>
      </c>
      <c r="X67" s="206">
        <v>30.55</v>
      </c>
      <c r="Y67" s="206">
        <v>0</v>
      </c>
      <c r="Z67" s="206">
        <v>34.049999999999997</v>
      </c>
      <c r="AA67" s="206">
        <v>19.579999999999998</v>
      </c>
      <c r="AB67" s="206">
        <v>0</v>
      </c>
      <c r="AC67" s="206">
        <v>8.41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57.6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79.319999999999993</v>
      </c>
      <c r="L68" s="206">
        <v>41.97</v>
      </c>
      <c r="M68" s="206">
        <v>0</v>
      </c>
      <c r="N68" s="206">
        <v>28.54</v>
      </c>
      <c r="O68" s="206">
        <v>23.94</v>
      </c>
      <c r="P68" s="206">
        <v>47.54</v>
      </c>
      <c r="Q68" s="206">
        <v>5.05</v>
      </c>
      <c r="R68" s="206">
        <v>10.210000000000001</v>
      </c>
      <c r="S68" s="206">
        <v>6.37</v>
      </c>
      <c r="T68" s="206">
        <v>0</v>
      </c>
      <c r="U68" s="206">
        <v>265.74</v>
      </c>
      <c r="V68" s="206">
        <v>3.49</v>
      </c>
      <c r="W68" s="206">
        <v>8.39</v>
      </c>
      <c r="X68" s="206">
        <v>30.55</v>
      </c>
      <c r="Y68" s="206">
        <v>0</v>
      </c>
      <c r="Z68" s="206">
        <v>34.049999999999997</v>
      </c>
      <c r="AA68" s="206">
        <v>19.579999999999998</v>
      </c>
      <c r="AB68" s="206">
        <v>0</v>
      </c>
      <c r="AC68" s="206">
        <v>8.41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57.6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79.319999999999993</v>
      </c>
      <c r="L69" s="206">
        <v>41.97</v>
      </c>
      <c r="M69" s="206">
        <v>0</v>
      </c>
      <c r="N69" s="206">
        <v>28.54</v>
      </c>
      <c r="O69" s="206">
        <v>23.94</v>
      </c>
      <c r="P69" s="206">
        <v>47.54</v>
      </c>
      <c r="Q69" s="206">
        <v>5.05</v>
      </c>
      <c r="R69" s="206">
        <v>10.210000000000001</v>
      </c>
      <c r="S69" s="206">
        <v>6.37</v>
      </c>
      <c r="T69" s="206">
        <v>0</v>
      </c>
      <c r="U69" s="206">
        <v>265.74</v>
      </c>
      <c r="V69" s="206">
        <v>3.49</v>
      </c>
      <c r="W69" s="206">
        <v>8.39</v>
      </c>
      <c r="X69" s="206">
        <v>30.55</v>
      </c>
      <c r="Y69" s="206">
        <v>0</v>
      </c>
      <c r="Z69" s="206">
        <v>34.049999999999997</v>
      </c>
      <c r="AA69" s="206">
        <v>19.579999999999998</v>
      </c>
      <c r="AB69" s="206">
        <v>0</v>
      </c>
      <c r="AC69" s="206">
        <v>8.41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57.6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79.319999999999993</v>
      </c>
      <c r="L70" s="206">
        <v>41.97</v>
      </c>
      <c r="M70" s="206">
        <v>0</v>
      </c>
      <c r="N70" s="206">
        <v>28.54</v>
      </c>
      <c r="O70" s="206">
        <v>23.94</v>
      </c>
      <c r="P70" s="206">
        <v>47.54</v>
      </c>
      <c r="Q70" s="206">
        <v>5.05</v>
      </c>
      <c r="R70" s="206">
        <v>10.210000000000001</v>
      </c>
      <c r="S70" s="206">
        <v>6.37</v>
      </c>
      <c r="T70" s="206">
        <v>0</v>
      </c>
      <c r="U70" s="206">
        <v>265.74</v>
      </c>
      <c r="V70" s="206">
        <v>3.49</v>
      </c>
      <c r="W70" s="206">
        <v>8.39</v>
      </c>
      <c r="X70" s="206">
        <v>30.55</v>
      </c>
      <c r="Y70" s="206">
        <v>0</v>
      </c>
      <c r="Z70" s="206">
        <v>34.049999999999997</v>
      </c>
      <c r="AA70" s="206">
        <v>19.579999999999998</v>
      </c>
      <c r="AB70" s="206">
        <v>0</v>
      </c>
      <c r="AC70" s="206">
        <v>8.41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57.6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26.3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79.319999999999993</v>
      </c>
      <c r="L71" s="206">
        <v>41.97</v>
      </c>
      <c r="M71" s="206">
        <v>0</v>
      </c>
      <c r="N71" s="206">
        <v>28.54</v>
      </c>
      <c r="O71" s="206">
        <v>23.94</v>
      </c>
      <c r="P71" s="206">
        <v>47.54</v>
      </c>
      <c r="Q71" s="206">
        <v>5.05</v>
      </c>
      <c r="R71" s="206">
        <v>10.210000000000001</v>
      </c>
      <c r="S71" s="206">
        <v>6.37</v>
      </c>
      <c r="T71" s="206">
        <v>0</v>
      </c>
      <c r="U71" s="206">
        <v>265.74</v>
      </c>
      <c r="V71" s="206">
        <v>3.49</v>
      </c>
      <c r="W71" s="206">
        <v>8.39</v>
      </c>
      <c r="X71" s="206">
        <v>30.55</v>
      </c>
      <c r="Y71" s="206">
        <v>0</v>
      </c>
      <c r="Z71" s="206">
        <v>34.049999999999997</v>
      </c>
      <c r="AA71" s="206">
        <v>19.579999999999998</v>
      </c>
      <c r="AB71" s="206">
        <v>0</v>
      </c>
      <c r="AC71" s="206">
        <v>8.41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57.6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12.2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79.319999999999993</v>
      </c>
      <c r="L72" s="206">
        <v>41.97</v>
      </c>
      <c r="M72" s="206">
        <v>0</v>
      </c>
      <c r="N72" s="206">
        <v>28.54</v>
      </c>
      <c r="O72" s="206">
        <v>23.94</v>
      </c>
      <c r="P72" s="206">
        <v>47.54</v>
      </c>
      <c r="Q72" s="206">
        <v>5.05</v>
      </c>
      <c r="R72" s="206">
        <v>10.210000000000001</v>
      </c>
      <c r="S72" s="206">
        <v>6.37</v>
      </c>
      <c r="T72" s="206">
        <v>0</v>
      </c>
      <c r="U72" s="206">
        <v>265.74</v>
      </c>
      <c r="V72" s="206">
        <v>3.49</v>
      </c>
      <c r="W72" s="206">
        <v>8.39</v>
      </c>
      <c r="X72" s="206">
        <v>30.55</v>
      </c>
      <c r="Y72" s="206">
        <v>0</v>
      </c>
      <c r="Z72" s="206">
        <v>34.049999999999997</v>
      </c>
      <c r="AA72" s="206">
        <v>19.579999999999998</v>
      </c>
      <c r="AB72" s="206">
        <v>0</v>
      </c>
      <c r="AC72" s="206">
        <v>8.41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57.6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6.51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79.319999999999993</v>
      </c>
      <c r="L73" s="206">
        <v>41.97</v>
      </c>
      <c r="M73" s="206">
        <v>0</v>
      </c>
      <c r="N73" s="206">
        <v>28.54</v>
      </c>
      <c r="O73" s="206">
        <v>23.94</v>
      </c>
      <c r="P73" s="206">
        <v>47.54</v>
      </c>
      <c r="Q73" s="206">
        <v>5.05</v>
      </c>
      <c r="R73" s="206">
        <v>10.210000000000001</v>
      </c>
      <c r="S73" s="206">
        <v>6.37</v>
      </c>
      <c r="T73" s="206">
        <v>0</v>
      </c>
      <c r="U73" s="206">
        <v>265.74</v>
      </c>
      <c r="V73" s="206">
        <v>3.49</v>
      </c>
      <c r="W73" s="206">
        <v>8.39</v>
      </c>
      <c r="X73" s="206">
        <v>30.55</v>
      </c>
      <c r="Y73" s="206">
        <v>0</v>
      </c>
      <c r="Z73" s="206">
        <v>34.049999999999997</v>
      </c>
      <c r="AA73" s="206">
        <v>19.579999999999998</v>
      </c>
      <c r="AB73" s="206">
        <v>0</v>
      </c>
      <c r="AC73" s="206">
        <v>8.41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57.6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2.63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79.319999999999993</v>
      </c>
      <c r="L74" s="206">
        <v>41.97</v>
      </c>
      <c r="M74" s="206">
        <v>0</v>
      </c>
      <c r="N74" s="206">
        <v>28.54</v>
      </c>
      <c r="O74" s="206">
        <v>23.94</v>
      </c>
      <c r="P74" s="206">
        <v>47.54</v>
      </c>
      <c r="Q74" s="206">
        <v>5.05</v>
      </c>
      <c r="R74" s="206">
        <v>10.210000000000001</v>
      </c>
      <c r="S74" s="206">
        <v>6.37</v>
      </c>
      <c r="T74" s="206">
        <v>0</v>
      </c>
      <c r="U74" s="206">
        <v>265.74</v>
      </c>
      <c r="V74" s="206">
        <v>3.49</v>
      </c>
      <c r="W74" s="206">
        <v>8.39</v>
      </c>
      <c r="X74" s="206">
        <v>30.55</v>
      </c>
      <c r="Y74" s="206">
        <v>0</v>
      </c>
      <c r="Z74" s="206">
        <v>34.049999999999997</v>
      </c>
      <c r="AA74" s="206">
        <v>19.579999999999998</v>
      </c>
      <c r="AB74" s="206">
        <v>0</v>
      </c>
      <c r="AC74" s="206">
        <v>8.41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57.6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79.319999999999993</v>
      </c>
      <c r="L75" s="206">
        <v>41.97</v>
      </c>
      <c r="M75" s="206">
        <v>0</v>
      </c>
      <c r="N75" s="206">
        <v>28.54</v>
      </c>
      <c r="O75" s="206">
        <v>23.94</v>
      </c>
      <c r="P75" s="206">
        <v>47.54</v>
      </c>
      <c r="Q75" s="206">
        <v>5.05</v>
      </c>
      <c r="R75" s="206">
        <v>10.210000000000001</v>
      </c>
      <c r="S75" s="206">
        <v>6.37</v>
      </c>
      <c r="T75" s="206">
        <v>0</v>
      </c>
      <c r="U75" s="206">
        <v>265.74</v>
      </c>
      <c r="V75" s="206">
        <v>3.49</v>
      </c>
      <c r="W75" s="206">
        <v>8.52</v>
      </c>
      <c r="X75" s="206">
        <v>30.55</v>
      </c>
      <c r="Y75" s="206">
        <v>0</v>
      </c>
      <c r="Z75" s="206">
        <v>34.049999999999997</v>
      </c>
      <c r="AA75" s="206">
        <v>19.579999999999998</v>
      </c>
      <c r="AB75" s="206">
        <v>0</v>
      </c>
      <c r="AC75" s="206">
        <v>8.41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57.6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79.319999999999993</v>
      </c>
      <c r="L76" s="206">
        <v>41.97</v>
      </c>
      <c r="M76" s="206">
        <v>0</v>
      </c>
      <c r="N76" s="206">
        <v>28.54</v>
      </c>
      <c r="O76" s="206">
        <v>23.94</v>
      </c>
      <c r="P76" s="206">
        <v>47.54</v>
      </c>
      <c r="Q76" s="206">
        <v>5.05</v>
      </c>
      <c r="R76" s="206">
        <v>10.210000000000001</v>
      </c>
      <c r="S76" s="206">
        <v>6.37</v>
      </c>
      <c r="T76" s="206">
        <v>0</v>
      </c>
      <c r="U76" s="206">
        <v>265.74</v>
      </c>
      <c r="V76" s="206">
        <v>3.49</v>
      </c>
      <c r="W76" s="206">
        <v>8.52</v>
      </c>
      <c r="X76" s="206">
        <v>30.55</v>
      </c>
      <c r="Y76" s="206">
        <v>0</v>
      </c>
      <c r="Z76" s="206">
        <v>34.049999999999997</v>
      </c>
      <c r="AA76" s="206">
        <v>19.579999999999998</v>
      </c>
      <c r="AB76" s="206">
        <v>0</v>
      </c>
      <c r="AC76" s="206">
        <v>8.41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57.6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79.319999999999993</v>
      </c>
      <c r="L77" s="206">
        <v>41.97</v>
      </c>
      <c r="M77" s="206">
        <v>0</v>
      </c>
      <c r="N77" s="206">
        <v>28.54</v>
      </c>
      <c r="O77" s="206">
        <v>23.94</v>
      </c>
      <c r="P77" s="206">
        <v>47.54</v>
      </c>
      <c r="Q77" s="206">
        <v>5.05</v>
      </c>
      <c r="R77" s="206">
        <v>10.210000000000001</v>
      </c>
      <c r="S77" s="206">
        <v>6.37</v>
      </c>
      <c r="T77" s="206">
        <v>0</v>
      </c>
      <c r="U77" s="206">
        <v>265.74</v>
      </c>
      <c r="V77" s="206">
        <v>3.49</v>
      </c>
      <c r="W77" s="206">
        <v>8.52</v>
      </c>
      <c r="X77" s="206">
        <v>30.55</v>
      </c>
      <c r="Y77" s="206">
        <v>0</v>
      </c>
      <c r="Z77" s="206">
        <v>34.049999999999997</v>
      </c>
      <c r="AA77" s="206">
        <v>19.579999999999998</v>
      </c>
      <c r="AB77" s="206">
        <v>0</v>
      </c>
      <c r="AC77" s="206">
        <v>8.41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57.6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79.319999999999993</v>
      </c>
      <c r="L78" s="206">
        <v>41.97</v>
      </c>
      <c r="M78" s="206">
        <v>0</v>
      </c>
      <c r="N78" s="206">
        <v>28.54</v>
      </c>
      <c r="O78" s="206">
        <v>23.94</v>
      </c>
      <c r="P78" s="206">
        <v>47.54</v>
      </c>
      <c r="Q78" s="206">
        <v>5.05</v>
      </c>
      <c r="R78" s="206">
        <v>10.210000000000001</v>
      </c>
      <c r="S78" s="206">
        <v>6.37</v>
      </c>
      <c r="T78" s="206">
        <v>0</v>
      </c>
      <c r="U78" s="206">
        <v>265.74</v>
      </c>
      <c r="V78" s="206">
        <v>3.49</v>
      </c>
      <c r="W78" s="206">
        <v>8.52</v>
      </c>
      <c r="X78" s="206">
        <v>30.55</v>
      </c>
      <c r="Y78" s="206">
        <v>0</v>
      </c>
      <c r="Z78" s="206">
        <v>34.049999999999997</v>
      </c>
      <c r="AA78" s="206">
        <v>19.579999999999998</v>
      </c>
      <c r="AB78" s="206">
        <v>0</v>
      </c>
      <c r="AC78" s="206">
        <v>8.41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57.6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79.319999999999993</v>
      </c>
      <c r="L79" s="206">
        <v>41.97</v>
      </c>
      <c r="M79" s="206">
        <v>0</v>
      </c>
      <c r="N79" s="206">
        <v>28.54</v>
      </c>
      <c r="O79" s="206">
        <v>23.94</v>
      </c>
      <c r="P79" s="206">
        <v>47.54</v>
      </c>
      <c r="Q79" s="206">
        <v>5.05</v>
      </c>
      <c r="R79" s="206">
        <v>10.210000000000001</v>
      </c>
      <c r="S79" s="206">
        <v>6.37</v>
      </c>
      <c r="T79" s="206">
        <v>0</v>
      </c>
      <c r="U79" s="206">
        <v>265.74</v>
      </c>
      <c r="V79" s="206">
        <v>3.49</v>
      </c>
      <c r="W79" s="206">
        <v>8.52</v>
      </c>
      <c r="X79" s="206">
        <v>30.55</v>
      </c>
      <c r="Y79" s="206">
        <v>0</v>
      </c>
      <c r="Z79" s="206">
        <v>34.049999999999997</v>
      </c>
      <c r="AA79" s="206">
        <v>19.579999999999998</v>
      </c>
      <c r="AB79" s="206">
        <v>0</v>
      </c>
      <c r="AC79" s="206">
        <v>8.41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57.6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79.319999999999993</v>
      </c>
      <c r="L80" s="206">
        <v>41.97</v>
      </c>
      <c r="M80" s="206">
        <v>0</v>
      </c>
      <c r="N80" s="206">
        <v>28.54</v>
      </c>
      <c r="O80" s="206">
        <v>23.94</v>
      </c>
      <c r="P80" s="206">
        <v>47.54</v>
      </c>
      <c r="Q80" s="206">
        <v>5.05</v>
      </c>
      <c r="R80" s="206">
        <v>10.210000000000001</v>
      </c>
      <c r="S80" s="206">
        <v>6.37</v>
      </c>
      <c r="T80" s="206">
        <v>0</v>
      </c>
      <c r="U80" s="206">
        <v>265.74</v>
      </c>
      <c r="V80" s="206">
        <v>3.49</v>
      </c>
      <c r="W80" s="206">
        <v>8.52</v>
      </c>
      <c r="X80" s="206">
        <v>30.55</v>
      </c>
      <c r="Y80" s="206">
        <v>0</v>
      </c>
      <c r="Z80" s="206">
        <v>34.049999999999997</v>
      </c>
      <c r="AA80" s="206">
        <v>19.579999999999998</v>
      </c>
      <c r="AB80" s="206">
        <v>0</v>
      </c>
      <c r="AC80" s="206">
        <v>8.41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57.6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79.319999999999993</v>
      </c>
      <c r="L81" s="206">
        <v>41.97</v>
      </c>
      <c r="M81" s="206">
        <v>0</v>
      </c>
      <c r="N81" s="206">
        <v>28.54</v>
      </c>
      <c r="O81" s="206">
        <v>23.94</v>
      </c>
      <c r="P81" s="206">
        <v>47.54</v>
      </c>
      <c r="Q81" s="206">
        <v>5.05</v>
      </c>
      <c r="R81" s="206">
        <v>10.210000000000001</v>
      </c>
      <c r="S81" s="206">
        <v>6.37</v>
      </c>
      <c r="T81" s="206">
        <v>0</v>
      </c>
      <c r="U81" s="206">
        <v>265.74</v>
      </c>
      <c r="V81" s="206">
        <v>3.49</v>
      </c>
      <c r="W81" s="206">
        <v>8.52</v>
      </c>
      <c r="X81" s="206">
        <v>30.55</v>
      </c>
      <c r="Y81" s="206">
        <v>0</v>
      </c>
      <c r="Z81" s="206">
        <v>34.049999999999997</v>
      </c>
      <c r="AA81" s="206">
        <v>19.579999999999998</v>
      </c>
      <c r="AB81" s="206">
        <v>0</v>
      </c>
      <c r="AC81" s="206">
        <v>8.41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57.6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79.319999999999993</v>
      </c>
      <c r="L82" s="206">
        <v>41.97</v>
      </c>
      <c r="M82" s="206">
        <v>0</v>
      </c>
      <c r="N82" s="206">
        <v>28.54</v>
      </c>
      <c r="O82" s="206">
        <v>23.94</v>
      </c>
      <c r="P82" s="206">
        <v>47.54</v>
      </c>
      <c r="Q82" s="206">
        <v>5.05</v>
      </c>
      <c r="R82" s="206">
        <v>10.210000000000001</v>
      </c>
      <c r="S82" s="206">
        <v>6.37</v>
      </c>
      <c r="T82" s="206">
        <v>0</v>
      </c>
      <c r="U82" s="206">
        <v>265.74</v>
      </c>
      <c r="V82" s="206">
        <v>3.49</v>
      </c>
      <c r="W82" s="206">
        <v>8.52</v>
      </c>
      <c r="X82" s="206">
        <v>30.55</v>
      </c>
      <c r="Y82" s="206">
        <v>0</v>
      </c>
      <c r="Z82" s="206">
        <v>34.049999999999997</v>
      </c>
      <c r="AA82" s="206">
        <v>19.579999999999998</v>
      </c>
      <c r="AB82" s="206">
        <v>0</v>
      </c>
      <c r="AC82" s="206">
        <v>8.41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57.6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79.319999999999993</v>
      </c>
      <c r="L83" s="206">
        <v>41.97</v>
      </c>
      <c r="M83" s="206">
        <v>0</v>
      </c>
      <c r="N83" s="206">
        <v>28.54</v>
      </c>
      <c r="O83" s="206">
        <v>23.94</v>
      </c>
      <c r="P83" s="206">
        <v>47.54</v>
      </c>
      <c r="Q83" s="206">
        <v>5.05</v>
      </c>
      <c r="R83" s="206">
        <v>10.210000000000001</v>
      </c>
      <c r="S83" s="206">
        <v>6.37</v>
      </c>
      <c r="T83" s="206">
        <v>0</v>
      </c>
      <c r="U83" s="206">
        <v>265.74</v>
      </c>
      <c r="V83" s="206">
        <v>3.49</v>
      </c>
      <c r="W83" s="206">
        <v>8.52</v>
      </c>
      <c r="X83" s="206">
        <v>30.55</v>
      </c>
      <c r="Y83" s="206">
        <v>0</v>
      </c>
      <c r="Z83" s="206">
        <v>34.049999999999997</v>
      </c>
      <c r="AA83" s="206">
        <v>19.579999999999998</v>
      </c>
      <c r="AB83" s="206">
        <v>0</v>
      </c>
      <c r="AC83" s="206">
        <v>8.41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57.6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79.319999999999993</v>
      </c>
      <c r="L84" s="206">
        <v>41.97</v>
      </c>
      <c r="M84" s="206">
        <v>0</v>
      </c>
      <c r="N84" s="206">
        <v>28.54</v>
      </c>
      <c r="O84" s="206">
        <v>23.94</v>
      </c>
      <c r="P84" s="206">
        <v>47.54</v>
      </c>
      <c r="Q84" s="206">
        <v>5.05</v>
      </c>
      <c r="R84" s="206">
        <v>10.210000000000001</v>
      </c>
      <c r="S84" s="206">
        <v>6.37</v>
      </c>
      <c r="T84" s="206">
        <v>0</v>
      </c>
      <c r="U84" s="206">
        <v>265.74</v>
      </c>
      <c r="V84" s="206">
        <v>3.49</v>
      </c>
      <c r="W84" s="206">
        <v>8.52</v>
      </c>
      <c r="X84" s="206">
        <v>30.55</v>
      </c>
      <c r="Y84" s="206">
        <v>0</v>
      </c>
      <c r="Z84" s="206">
        <v>34.049999999999997</v>
      </c>
      <c r="AA84" s="206">
        <v>19.579999999999998</v>
      </c>
      <c r="AB84" s="206">
        <v>0</v>
      </c>
      <c r="AC84" s="206">
        <v>8.41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57.6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79.319999999999993</v>
      </c>
      <c r="L85" s="206">
        <v>41.97</v>
      </c>
      <c r="M85" s="206">
        <v>0</v>
      </c>
      <c r="N85" s="206">
        <v>28.54</v>
      </c>
      <c r="O85" s="206">
        <v>23.94</v>
      </c>
      <c r="P85" s="206">
        <v>47.54</v>
      </c>
      <c r="Q85" s="206">
        <v>5.05</v>
      </c>
      <c r="R85" s="206">
        <v>10.210000000000001</v>
      </c>
      <c r="S85" s="206">
        <v>6.37</v>
      </c>
      <c r="T85" s="206">
        <v>0</v>
      </c>
      <c r="U85" s="206">
        <v>265.74</v>
      </c>
      <c r="V85" s="206">
        <v>3.49</v>
      </c>
      <c r="W85" s="206">
        <v>8.52</v>
      </c>
      <c r="X85" s="206">
        <v>30.55</v>
      </c>
      <c r="Y85" s="206">
        <v>0</v>
      </c>
      <c r="Z85" s="206">
        <v>34.049999999999997</v>
      </c>
      <c r="AA85" s="206">
        <v>19.579999999999998</v>
      </c>
      <c r="AB85" s="206">
        <v>0</v>
      </c>
      <c r="AC85" s="206">
        <v>8.41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57.6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79.319999999999993</v>
      </c>
      <c r="L86" s="206">
        <v>41.97</v>
      </c>
      <c r="M86" s="206">
        <v>0</v>
      </c>
      <c r="N86" s="206">
        <v>28.54</v>
      </c>
      <c r="O86" s="206">
        <v>23.94</v>
      </c>
      <c r="P86" s="206">
        <v>47.54</v>
      </c>
      <c r="Q86" s="206">
        <v>5.05</v>
      </c>
      <c r="R86" s="206">
        <v>10.210000000000001</v>
      </c>
      <c r="S86" s="206">
        <v>6.37</v>
      </c>
      <c r="T86" s="206">
        <v>0</v>
      </c>
      <c r="U86" s="206">
        <v>265.74</v>
      </c>
      <c r="V86" s="206">
        <v>3.49</v>
      </c>
      <c r="W86" s="206">
        <v>8.52</v>
      </c>
      <c r="X86" s="206">
        <v>30.55</v>
      </c>
      <c r="Y86" s="206">
        <v>0</v>
      </c>
      <c r="Z86" s="206">
        <v>34.049999999999997</v>
      </c>
      <c r="AA86" s="206">
        <v>19.579999999999998</v>
      </c>
      <c r="AB86" s="206">
        <v>0</v>
      </c>
      <c r="AC86" s="206">
        <v>8.41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57.6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79.319999999999993</v>
      </c>
      <c r="L87" s="206">
        <v>41.97</v>
      </c>
      <c r="M87" s="206">
        <v>0</v>
      </c>
      <c r="N87" s="206">
        <v>28.54</v>
      </c>
      <c r="O87" s="206">
        <v>23.94</v>
      </c>
      <c r="P87" s="206">
        <v>47.54</v>
      </c>
      <c r="Q87" s="206">
        <v>5.05</v>
      </c>
      <c r="R87" s="206">
        <v>10.210000000000001</v>
      </c>
      <c r="S87" s="206">
        <v>6.37</v>
      </c>
      <c r="T87" s="206">
        <v>0</v>
      </c>
      <c r="U87" s="206">
        <v>265.74</v>
      </c>
      <c r="V87" s="206">
        <v>3.49</v>
      </c>
      <c r="W87" s="206">
        <v>8.52</v>
      </c>
      <c r="X87" s="206">
        <v>30.55</v>
      </c>
      <c r="Y87" s="206">
        <v>0</v>
      </c>
      <c r="Z87" s="206">
        <v>34.049999999999997</v>
      </c>
      <c r="AA87" s="206">
        <v>19.579999999999998</v>
      </c>
      <c r="AB87" s="206">
        <v>0</v>
      </c>
      <c r="AC87" s="206">
        <v>8.41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57.6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79.319999999999993</v>
      </c>
      <c r="L88" s="206">
        <v>41.97</v>
      </c>
      <c r="M88" s="206">
        <v>0</v>
      </c>
      <c r="N88" s="206">
        <v>28.54</v>
      </c>
      <c r="O88" s="206">
        <v>23.94</v>
      </c>
      <c r="P88" s="206">
        <v>47.54</v>
      </c>
      <c r="Q88" s="206">
        <v>5.05</v>
      </c>
      <c r="R88" s="206">
        <v>10.210000000000001</v>
      </c>
      <c r="S88" s="206">
        <v>6.37</v>
      </c>
      <c r="T88" s="206">
        <v>0</v>
      </c>
      <c r="U88" s="206">
        <v>265.74</v>
      </c>
      <c r="V88" s="206">
        <v>3.49</v>
      </c>
      <c r="W88" s="206">
        <v>8.52</v>
      </c>
      <c r="X88" s="206">
        <v>30.55</v>
      </c>
      <c r="Y88" s="206">
        <v>0</v>
      </c>
      <c r="Z88" s="206">
        <v>34.049999999999997</v>
      </c>
      <c r="AA88" s="206">
        <v>19.579999999999998</v>
      </c>
      <c r="AB88" s="206">
        <v>0</v>
      </c>
      <c r="AC88" s="206">
        <v>8.41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57.6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79.319999999999993</v>
      </c>
      <c r="L89" s="206">
        <v>41.97</v>
      </c>
      <c r="M89" s="206">
        <v>0</v>
      </c>
      <c r="N89" s="206">
        <v>28.54</v>
      </c>
      <c r="O89" s="206">
        <v>23.94</v>
      </c>
      <c r="P89" s="206">
        <v>47.54</v>
      </c>
      <c r="Q89" s="206">
        <v>5.05</v>
      </c>
      <c r="R89" s="206">
        <v>10.210000000000001</v>
      </c>
      <c r="S89" s="206">
        <v>6.37</v>
      </c>
      <c r="T89" s="206">
        <v>0</v>
      </c>
      <c r="U89" s="206">
        <v>265.74</v>
      </c>
      <c r="V89" s="206">
        <v>3.49</v>
      </c>
      <c r="W89" s="206">
        <v>8.52</v>
      </c>
      <c r="X89" s="206">
        <v>30.55</v>
      </c>
      <c r="Y89" s="206">
        <v>0</v>
      </c>
      <c r="Z89" s="206">
        <v>34.049999999999997</v>
      </c>
      <c r="AA89" s="206">
        <v>19.579999999999998</v>
      </c>
      <c r="AB89" s="206">
        <v>0</v>
      </c>
      <c r="AC89" s="206">
        <v>8.41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57.6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79.319999999999993</v>
      </c>
      <c r="L90" s="206">
        <v>41.97</v>
      </c>
      <c r="M90" s="206">
        <v>0</v>
      </c>
      <c r="N90" s="206">
        <v>28.54</v>
      </c>
      <c r="O90" s="206">
        <v>23.94</v>
      </c>
      <c r="P90" s="206">
        <v>47.54</v>
      </c>
      <c r="Q90" s="206">
        <v>5.05</v>
      </c>
      <c r="R90" s="206">
        <v>10.210000000000001</v>
      </c>
      <c r="S90" s="206">
        <v>6.37</v>
      </c>
      <c r="T90" s="206">
        <v>0</v>
      </c>
      <c r="U90" s="206">
        <v>265.74</v>
      </c>
      <c r="V90" s="206">
        <v>3.49</v>
      </c>
      <c r="W90" s="206">
        <v>8.52</v>
      </c>
      <c r="X90" s="206">
        <v>30.55</v>
      </c>
      <c r="Y90" s="206">
        <v>0</v>
      </c>
      <c r="Z90" s="206">
        <v>34.049999999999997</v>
      </c>
      <c r="AA90" s="206">
        <v>19.579999999999998</v>
      </c>
      <c r="AB90" s="206">
        <v>0</v>
      </c>
      <c r="AC90" s="206">
        <v>8.41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57.6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79.319999999999993</v>
      </c>
      <c r="L91" s="206">
        <v>41.97</v>
      </c>
      <c r="M91" s="206">
        <v>0</v>
      </c>
      <c r="N91" s="206">
        <v>28.54</v>
      </c>
      <c r="O91" s="206">
        <v>23.94</v>
      </c>
      <c r="P91" s="206">
        <v>47.54</v>
      </c>
      <c r="Q91" s="206">
        <v>5.05</v>
      </c>
      <c r="R91" s="206">
        <v>10.210000000000001</v>
      </c>
      <c r="S91" s="206">
        <v>6.37</v>
      </c>
      <c r="T91" s="206">
        <v>0</v>
      </c>
      <c r="U91" s="206">
        <v>265.74</v>
      </c>
      <c r="V91" s="206">
        <v>3.49</v>
      </c>
      <c r="W91" s="206">
        <v>8.52</v>
      </c>
      <c r="X91" s="206">
        <v>30.81</v>
      </c>
      <c r="Y91" s="206">
        <v>0</v>
      </c>
      <c r="Z91" s="206">
        <v>34.049999999999997</v>
      </c>
      <c r="AA91" s="206">
        <v>19.579999999999998</v>
      </c>
      <c r="AB91" s="206">
        <v>0</v>
      </c>
      <c r="AC91" s="206">
        <v>8.41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57.6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79.319999999999993</v>
      </c>
      <c r="L92" s="206">
        <v>41.97</v>
      </c>
      <c r="M92" s="206">
        <v>0</v>
      </c>
      <c r="N92" s="206">
        <v>28.54</v>
      </c>
      <c r="O92" s="206">
        <v>23.94</v>
      </c>
      <c r="P92" s="206">
        <v>47.54</v>
      </c>
      <c r="Q92" s="206">
        <v>5.05</v>
      </c>
      <c r="R92" s="206">
        <v>10.210000000000001</v>
      </c>
      <c r="S92" s="206">
        <v>6.37</v>
      </c>
      <c r="T92" s="206">
        <v>0</v>
      </c>
      <c r="U92" s="206">
        <v>265.74</v>
      </c>
      <c r="V92" s="206">
        <v>3.49</v>
      </c>
      <c r="W92" s="206">
        <v>8.52</v>
      </c>
      <c r="X92" s="206">
        <v>30.81</v>
      </c>
      <c r="Y92" s="206">
        <v>0</v>
      </c>
      <c r="Z92" s="206">
        <v>34.049999999999997</v>
      </c>
      <c r="AA92" s="206">
        <v>19.579999999999998</v>
      </c>
      <c r="AB92" s="206">
        <v>0</v>
      </c>
      <c r="AC92" s="206">
        <v>8.41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57.6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79.319999999999993</v>
      </c>
      <c r="L93" s="206">
        <v>41.97</v>
      </c>
      <c r="M93" s="206">
        <v>0</v>
      </c>
      <c r="N93" s="206">
        <v>28.54</v>
      </c>
      <c r="O93" s="206">
        <v>23.94</v>
      </c>
      <c r="P93" s="206">
        <v>47.54</v>
      </c>
      <c r="Q93" s="206">
        <v>5.05</v>
      </c>
      <c r="R93" s="206">
        <v>10.210000000000001</v>
      </c>
      <c r="S93" s="206">
        <v>6.37</v>
      </c>
      <c r="T93" s="206">
        <v>0</v>
      </c>
      <c r="U93" s="206">
        <v>265.74</v>
      </c>
      <c r="V93" s="206">
        <v>3.49</v>
      </c>
      <c r="W93" s="206">
        <v>8.52</v>
      </c>
      <c r="X93" s="206">
        <v>30.81</v>
      </c>
      <c r="Y93" s="206">
        <v>0</v>
      </c>
      <c r="Z93" s="206">
        <v>34.049999999999997</v>
      </c>
      <c r="AA93" s="206">
        <v>19.579999999999998</v>
      </c>
      <c r="AB93" s="206">
        <v>0</v>
      </c>
      <c r="AC93" s="206">
        <v>8.41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57.6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79.319999999999993</v>
      </c>
      <c r="L94" s="206">
        <v>41.97</v>
      </c>
      <c r="M94" s="206">
        <v>0</v>
      </c>
      <c r="N94" s="206">
        <v>28.54</v>
      </c>
      <c r="O94" s="206">
        <v>23.94</v>
      </c>
      <c r="P94" s="206">
        <v>47.54</v>
      </c>
      <c r="Q94" s="206">
        <v>5.05</v>
      </c>
      <c r="R94" s="206">
        <v>10.210000000000001</v>
      </c>
      <c r="S94" s="206">
        <v>6.37</v>
      </c>
      <c r="T94" s="206">
        <v>0</v>
      </c>
      <c r="U94" s="206">
        <v>265.74</v>
      </c>
      <c r="V94" s="206">
        <v>3.49</v>
      </c>
      <c r="W94" s="206">
        <v>8.52</v>
      </c>
      <c r="X94" s="206">
        <v>30.81</v>
      </c>
      <c r="Y94" s="206">
        <v>0</v>
      </c>
      <c r="Z94" s="206">
        <v>34.049999999999997</v>
      </c>
      <c r="AA94" s="206">
        <v>19.579999999999998</v>
      </c>
      <c r="AB94" s="206">
        <v>0</v>
      </c>
      <c r="AC94" s="206">
        <v>8.19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57.6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79.319999999999993</v>
      </c>
      <c r="L95" s="206">
        <v>41.97</v>
      </c>
      <c r="M95" s="206">
        <v>0</v>
      </c>
      <c r="N95" s="206">
        <v>28.54</v>
      </c>
      <c r="O95" s="206">
        <v>23.94</v>
      </c>
      <c r="P95" s="206">
        <v>47.54</v>
      </c>
      <c r="Q95" s="206">
        <v>5.05</v>
      </c>
      <c r="R95" s="206">
        <v>10.210000000000001</v>
      </c>
      <c r="S95" s="206">
        <v>6.37</v>
      </c>
      <c r="T95" s="206">
        <v>0</v>
      </c>
      <c r="U95" s="206">
        <v>265.74</v>
      </c>
      <c r="V95" s="206">
        <v>3.49</v>
      </c>
      <c r="W95" s="206">
        <v>8.52</v>
      </c>
      <c r="X95" s="206">
        <v>30.81</v>
      </c>
      <c r="Y95" s="206">
        <v>0</v>
      </c>
      <c r="Z95" s="206">
        <v>34.049999999999997</v>
      </c>
      <c r="AA95" s="206">
        <v>19.579999999999998</v>
      </c>
      <c r="AB95" s="206">
        <v>0</v>
      </c>
      <c r="AC95" s="206">
        <v>8.19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57.6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79.319999999999993</v>
      </c>
      <c r="L96" s="206">
        <v>41.97</v>
      </c>
      <c r="M96" s="206">
        <v>0</v>
      </c>
      <c r="N96" s="206">
        <v>28.54</v>
      </c>
      <c r="O96" s="206">
        <v>23.94</v>
      </c>
      <c r="P96" s="206">
        <v>47.54</v>
      </c>
      <c r="Q96" s="206">
        <v>5.05</v>
      </c>
      <c r="R96" s="206">
        <v>10.210000000000001</v>
      </c>
      <c r="S96" s="206">
        <v>6.37</v>
      </c>
      <c r="T96" s="206">
        <v>0</v>
      </c>
      <c r="U96" s="206">
        <v>265.74</v>
      </c>
      <c r="V96" s="206">
        <v>3.49</v>
      </c>
      <c r="W96" s="206">
        <v>8.52</v>
      </c>
      <c r="X96" s="206">
        <v>30.81</v>
      </c>
      <c r="Y96" s="206">
        <v>0</v>
      </c>
      <c r="Z96" s="206">
        <v>34.049999999999997</v>
      </c>
      <c r="AA96" s="206">
        <v>19.579999999999998</v>
      </c>
      <c r="AB96" s="206">
        <v>0</v>
      </c>
      <c r="AC96" s="206">
        <v>8.19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57.6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79.319999999999993</v>
      </c>
      <c r="L97" s="206">
        <v>41.97</v>
      </c>
      <c r="M97" s="206">
        <v>0</v>
      </c>
      <c r="N97" s="206">
        <v>28.54</v>
      </c>
      <c r="O97" s="206">
        <v>23.94</v>
      </c>
      <c r="P97" s="206">
        <v>47.54</v>
      </c>
      <c r="Q97" s="206">
        <v>5.05</v>
      </c>
      <c r="R97" s="206">
        <v>10.210000000000001</v>
      </c>
      <c r="S97" s="206">
        <v>6.37</v>
      </c>
      <c r="T97" s="206">
        <v>0</v>
      </c>
      <c r="U97" s="206">
        <v>265.74</v>
      </c>
      <c r="V97" s="206">
        <v>3.49</v>
      </c>
      <c r="W97" s="206">
        <v>8.52</v>
      </c>
      <c r="X97" s="206">
        <v>30.81</v>
      </c>
      <c r="Y97" s="206">
        <v>0</v>
      </c>
      <c r="Z97" s="206">
        <v>34.049999999999997</v>
      </c>
      <c r="AA97" s="206">
        <v>19.579999999999998</v>
      </c>
      <c r="AB97" s="206">
        <v>0</v>
      </c>
      <c r="AC97" s="206">
        <v>8.19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57.6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79.319999999999993</v>
      </c>
      <c r="L98" s="206">
        <v>41.97</v>
      </c>
      <c r="M98" s="206">
        <v>0</v>
      </c>
      <c r="N98" s="206">
        <v>28.54</v>
      </c>
      <c r="O98" s="206">
        <v>23.94</v>
      </c>
      <c r="P98" s="206">
        <v>47.54</v>
      </c>
      <c r="Q98" s="206">
        <v>5.05</v>
      </c>
      <c r="R98" s="206">
        <v>10.210000000000001</v>
      </c>
      <c r="S98" s="206">
        <v>6.37</v>
      </c>
      <c r="T98" s="206">
        <v>0</v>
      </c>
      <c r="U98" s="206">
        <v>265.74</v>
      </c>
      <c r="V98" s="206">
        <v>3.49</v>
      </c>
      <c r="W98" s="206">
        <v>8.52</v>
      </c>
      <c r="X98" s="206">
        <v>30.81</v>
      </c>
      <c r="Y98" s="206">
        <v>0</v>
      </c>
      <c r="Z98" s="206">
        <v>34.049999999999997</v>
      </c>
      <c r="AA98" s="206">
        <v>19.579999999999998</v>
      </c>
      <c r="AB98" s="206">
        <v>0</v>
      </c>
      <c r="AC98" s="206">
        <v>8.19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57.6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1.8624749999999972</v>
      </c>
      <c r="L99">
        <f t="shared" si="0"/>
        <v>1.0076174999999978</v>
      </c>
      <c r="M99">
        <f t="shared" si="0"/>
        <v>0</v>
      </c>
      <c r="N99">
        <f t="shared" si="0"/>
        <v>0.68495999999999935</v>
      </c>
      <c r="O99">
        <f t="shared" si="0"/>
        <v>0.57456000000000096</v>
      </c>
      <c r="P99">
        <f t="shared" si="0"/>
        <v>1.1288899999999997</v>
      </c>
      <c r="Q99">
        <f t="shared" si="0"/>
        <v>0.12047750000000007</v>
      </c>
      <c r="R99">
        <f t="shared" si="0"/>
        <v>0.24504000000000034</v>
      </c>
      <c r="S99">
        <f t="shared" si="0"/>
        <v>0.15279750000000006</v>
      </c>
      <c r="T99">
        <f t="shared" si="0"/>
        <v>0</v>
      </c>
      <c r="U99">
        <f t="shared" si="0"/>
        <v>6.377760000000011</v>
      </c>
      <c r="V99">
        <f t="shared" si="0"/>
        <v>8.3760000000000112E-2</v>
      </c>
      <c r="W99">
        <f t="shared" si="0"/>
        <v>0.20421999999999974</v>
      </c>
      <c r="X99">
        <f t="shared" si="0"/>
        <v>0.77726750000000089</v>
      </c>
      <c r="Y99">
        <f t="shared" si="0"/>
        <v>0</v>
      </c>
      <c r="Z99">
        <f t="shared" si="0"/>
        <v>0.81720000000000115</v>
      </c>
      <c r="AA99">
        <f t="shared" si="0"/>
        <v>0.46991999999999939</v>
      </c>
      <c r="AB99">
        <f t="shared" si="0"/>
        <v>0</v>
      </c>
      <c r="AC99">
        <f t="shared" si="0"/>
        <v>0.21409499999999987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1.376017500000001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0.26572999999999991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44989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4.51</v>
      </c>
      <c r="L3" s="206">
        <v>372.24</v>
      </c>
      <c r="M3" s="206">
        <v>26.77</v>
      </c>
      <c r="N3" s="206">
        <v>34.479999999999997</v>
      </c>
      <c r="O3" s="206">
        <v>0</v>
      </c>
      <c r="P3" s="206">
        <v>28.22</v>
      </c>
      <c r="Q3" s="206">
        <v>6.1</v>
      </c>
      <c r="R3" s="206">
        <v>12.33</v>
      </c>
      <c r="S3" s="206">
        <v>7.7</v>
      </c>
      <c r="T3" s="206">
        <v>0</v>
      </c>
      <c r="U3" s="206">
        <v>20.63</v>
      </c>
      <c r="V3" s="206">
        <v>4.21</v>
      </c>
      <c r="W3" s="206">
        <v>10.29</v>
      </c>
      <c r="X3" s="206">
        <v>38.76</v>
      </c>
      <c r="Y3" s="206">
        <v>0</v>
      </c>
      <c r="Z3" s="206">
        <v>37.42</v>
      </c>
      <c r="AA3" s="206">
        <v>23.64</v>
      </c>
      <c r="AB3" s="206">
        <v>0</v>
      </c>
      <c r="AC3" s="206">
        <v>10.98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46.35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4.51</v>
      </c>
      <c r="L4" s="206">
        <v>372.24</v>
      </c>
      <c r="M4" s="206">
        <v>26.77</v>
      </c>
      <c r="N4" s="206">
        <v>34.479999999999997</v>
      </c>
      <c r="O4" s="206">
        <v>0</v>
      </c>
      <c r="P4" s="206">
        <v>28.22</v>
      </c>
      <c r="Q4" s="206">
        <v>6.1</v>
      </c>
      <c r="R4" s="206">
        <v>12.33</v>
      </c>
      <c r="S4" s="206">
        <v>7.7</v>
      </c>
      <c r="T4" s="206">
        <v>0</v>
      </c>
      <c r="U4" s="206">
        <v>20.63</v>
      </c>
      <c r="V4" s="206">
        <v>4.21</v>
      </c>
      <c r="W4" s="206">
        <v>10.29</v>
      </c>
      <c r="X4" s="206">
        <v>38.76</v>
      </c>
      <c r="Y4" s="206">
        <v>0</v>
      </c>
      <c r="Z4" s="206">
        <v>37.42</v>
      </c>
      <c r="AA4" s="206">
        <v>23.64</v>
      </c>
      <c r="AB4" s="206">
        <v>0</v>
      </c>
      <c r="AC4" s="206">
        <v>10.98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46.35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4.51</v>
      </c>
      <c r="L5" s="206">
        <v>372.24</v>
      </c>
      <c r="M5" s="206">
        <v>26.77</v>
      </c>
      <c r="N5" s="206">
        <v>34.479999999999997</v>
      </c>
      <c r="O5" s="206">
        <v>0</v>
      </c>
      <c r="P5" s="206">
        <v>28.22</v>
      </c>
      <c r="Q5" s="206">
        <v>6.1</v>
      </c>
      <c r="R5" s="206">
        <v>12.33</v>
      </c>
      <c r="S5" s="206">
        <v>7.7</v>
      </c>
      <c r="T5" s="206">
        <v>0</v>
      </c>
      <c r="U5" s="206">
        <v>20.63</v>
      </c>
      <c r="V5" s="206">
        <v>4.21</v>
      </c>
      <c r="W5" s="206">
        <v>10.29</v>
      </c>
      <c r="X5" s="206">
        <v>38.76</v>
      </c>
      <c r="Y5" s="206">
        <v>0</v>
      </c>
      <c r="Z5" s="206">
        <v>37.42</v>
      </c>
      <c r="AA5" s="206">
        <v>23.64</v>
      </c>
      <c r="AB5" s="206">
        <v>0</v>
      </c>
      <c r="AC5" s="206">
        <v>10.98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46.35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4.51</v>
      </c>
      <c r="L6" s="206">
        <v>372.24</v>
      </c>
      <c r="M6" s="206">
        <v>26.77</v>
      </c>
      <c r="N6" s="206">
        <v>34.479999999999997</v>
      </c>
      <c r="O6" s="206">
        <v>0</v>
      </c>
      <c r="P6" s="206">
        <v>28.22</v>
      </c>
      <c r="Q6" s="206">
        <v>6.1</v>
      </c>
      <c r="R6" s="206">
        <v>12.33</v>
      </c>
      <c r="S6" s="206">
        <v>7.7</v>
      </c>
      <c r="T6" s="206">
        <v>0</v>
      </c>
      <c r="U6" s="206">
        <v>20.63</v>
      </c>
      <c r="V6" s="206">
        <v>4.21</v>
      </c>
      <c r="W6" s="206">
        <v>10.29</v>
      </c>
      <c r="X6" s="206">
        <v>38.76</v>
      </c>
      <c r="Y6" s="206">
        <v>0</v>
      </c>
      <c r="Z6" s="206">
        <v>37.42</v>
      </c>
      <c r="AA6" s="206">
        <v>23.64</v>
      </c>
      <c r="AB6" s="206">
        <v>0</v>
      </c>
      <c r="AC6" s="206">
        <v>10.98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46.35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4.51</v>
      </c>
      <c r="L7" s="206">
        <v>372.24</v>
      </c>
      <c r="M7" s="206">
        <v>26.77</v>
      </c>
      <c r="N7" s="206">
        <v>34.479999999999997</v>
      </c>
      <c r="O7" s="206">
        <v>0</v>
      </c>
      <c r="P7" s="206">
        <v>28.22</v>
      </c>
      <c r="Q7" s="206">
        <v>6.1</v>
      </c>
      <c r="R7" s="206">
        <v>12.33</v>
      </c>
      <c r="S7" s="206">
        <v>7.7</v>
      </c>
      <c r="T7" s="206">
        <v>0</v>
      </c>
      <c r="U7" s="206">
        <v>20.63</v>
      </c>
      <c r="V7" s="206">
        <v>4.21</v>
      </c>
      <c r="W7" s="206">
        <v>10.29</v>
      </c>
      <c r="X7" s="206">
        <v>38.76</v>
      </c>
      <c r="Y7" s="206">
        <v>0</v>
      </c>
      <c r="Z7" s="206">
        <v>37.42</v>
      </c>
      <c r="AA7" s="206">
        <v>23.64</v>
      </c>
      <c r="AB7" s="206">
        <v>0</v>
      </c>
      <c r="AC7" s="206">
        <v>10.98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46.35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4.51</v>
      </c>
      <c r="L8" s="206">
        <v>372.24</v>
      </c>
      <c r="M8" s="206">
        <v>26.77</v>
      </c>
      <c r="N8" s="206">
        <v>34.479999999999997</v>
      </c>
      <c r="O8" s="206">
        <v>0</v>
      </c>
      <c r="P8" s="206">
        <v>28.22</v>
      </c>
      <c r="Q8" s="206">
        <v>6.1</v>
      </c>
      <c r="R8" s="206">
        <v>12.33</v>
      </c>
      <c r="S8" s="206">
        <v>7.7</v>
      </c>
      <c r="T8" s="206">
        <v>0</v>
      </c>
      <c r="U8" s="206">
        <v>20.63</v>
      </c>
      <c r="V8" s="206">
        <v>4.21</v>
      </c>
      <c r="W8" s="206">
        <v>10.29</v>
      </c>
      <c r="X8" s="206">
        <v>38.76</v>
      </c>
      <c r="Y8" s="206">
        <v>0</v>
      </c>
      <c r="Z8" s="206">
        <v>37.42</v>
      </c>
      <c r="AA8" s="206">
        <v>23.64</v>
      </c>
      <c r="AB8" s="206">
        <v>0</v>
      </c>
      <c r="AC8" s="206">
        <v>10.98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46.35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4.51</v>
      </c>
      <c r="L9" s="206">
        <v>372.24</v>
      </c>
      <c r="M9" s="206">
        <v>26.77</v>
      </c>
      <c r="N9" s="206">
        <v>34.479999999999997</v>
      </c>
      <c r="O9" s="206">
        <v>0</v>
      </c>
      <c r="P9" s="206">
        <v>28.22</v>
      </c>
      <c r="Q9" s="206">
        <v>6.1</v>
      </c>
      <c r="R9" s="206">
        <v>12.33</v>
      </c>
      <c r="S9" s="206">
        <v>7.7</v>
      </c>
      <c r="T9" s="206">
        <v>0</v>
      </c>
      <c r="U9" s="206">
        <v>20.63</v>
      </c>
      <c r="V9" s="206">
        <v>4.21</v>
      </c>
      <c r="W9" s="206">
        <v>10.29</v>
      </c>
      <c r="X9" s="206">
        <v>38.76</v>
      </c>
      <c r="Y9" s="206">
        <v>0</v>
      </c>
      <c r="Z9" s="206">
        <v>37.42</v>
      </c>
      <c r="AA9" s="206">
        <v>23.64</v>
      </c>
      <c r="AB9" s="206">
        <v>0</v>
      </c>
      <c r="AC9" s="206">
        <v>10.98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46.35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4.51</v>
      </c>
      <c r="L10" s="206">
        <v>372.24</v>
      </c>
      <c r="M10" s="206">
        <v>26.77</v>
      </c>
      <c r="N10" s="206">
        <v>34.479999999999997</v>
      </c>
      <c r="O10" s="206">
        <v>0</v>
      </c>
      <c r="P10" s="206">
        <v>28.22</v>
      </c>
      <c r="Q10" s="206">
        <v>6.1</v>
      </c>
      <c r="R10" s="206">
        <v>12.33</v>
      </c>
      <c r="S10" s="206">
        <v>7.7</v>
      </c>
      <c r="T10" s="206">
        <v>0</v>
      </c>
      <c r="U10" s="206">
        <v>20.63</v>
      </c>
      <c r="V10" s="206">
        <v>4.21</v>
      </c>
      <c r="W10" s="206">
        <v>10.29</v>
      </c>
      <c r="X10" s="206">
        <v>38.76</v>
      </c>
      <c r="Y10" s="206">
        <v>0</v>
      </c>
      <c r="Z10" s="206">
        <v>37.42</v>
      </c>
      <c r="AA10" s="206">
        <v>23.64</v>
      </c>
      <c r="AB10" s="206">
        <v>0</v>
      </c>
      <c r="AC10" s="206">
        <v>10.98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46.35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4.51</v>
      </c>
      <c r="L11" s="206">
        <v>372.24</v>
      </c>
      <c r="M11" s="206">
        <v>26.77</v>
      </c>
      <c r="N11" s="206">
        <v>34.479999999999997</v>
      </c>
      <c r="O11" s="206">
        <v>0</v>
      </c>
      <c r="P11" s="206">
        <v>28.22</v>
      </c>
      <c r="Q11" s="206">
        <v>6.1</v>
      </c>
      <c r="R11" s="206">
        <v>12.33</v>
      </c>
      <c r="S11" s="206">
        <v>7.7</v>
      </c>
      <c r="T11" s="206">
        <v>0</v>
      </c>
      <c r="U11" s="206">
        <v>20.63</v>
      </c>
      <c r="V11" s="206">
        <v>4.21</v>
      </c>
      <c r="W11" s="206">
        <v>10.29</v>
      </c>
      <c r="X11" s="206">
        <v>38.01</v>
      </c>
      <c r="Y11" s="206">
        <v>0</v>
      </c>
      <c r="Z11" s="206">
        <v>37.42</v>
      </c>
      <c r="AA11" s="206">
        <v>23.64</v>
      </c>
      <c r="AB11" s="206">
        <v>0</v>
      </c>
      <c r="AC11" s="206">
        <v>10.98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52.91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4.51</v>
      </c>
      <c r="L12" s="206">
        <v>372.24</v>
      </c>
      <c r="M12" s="206">
        <v>26.77</v>
      </c>
      <c r="N12" s="206">
        <v>34.479999999999997</v>
      </c>
      <c r="O12" s="206">
        <v>0</v>
      </c>
      <c r="P12" s="206">
        <v>28.22</v>
      </c>
      <c r="Q12" s="206">
        <v>6.1</v>
      </c>
      <c r="R12" s="206">
        <v>12.33</v>
      </c>
      <c r="S12" s="206">
        <v>7.7</v>
      </c>
      <c r="T12" s="206">
        <v>0</v>
      </c>
      <c r="U12" s="206">
        <v>20.63</v>
      </c>
      <c r="V12" s="206">
        <v>4.21</v>
      </c>
      <c r="W12" s="206">
        <v>10.29</v>
      </c>
      <c r="X12" s="206">
        <v>38.01</v>
      </c>
      <c r="Y12" s="206">
        <v>0</v>
      </c>
      <c r="Z12" s="206">
        <v>37.42</v>
      </c>
      <c r="AA12" s="206">
        <v>23.64</v>
      </c>
      <c r="AB12" s="206">
        <v>0</v>
      </c>
      <c r="AC12" s="206">
        <v>10.98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52.91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4.51</v>
      </c>
      <c r="L13" s="206">
        <v>372.24</v>
      </c>
      <c r="M13" s="206">
        <v>26.77</v>
      </c>
      <c r="N13" s="206">
        <v>34.479999999999997</v>
      </c>
      <c r="O13" s="206">
        <v>0</v>
      </c>
      <c r="P13" s="206">
        <v>28.22</v>
      </c>
      <c r="Q13" s="206">
        <v>6.1</v>
      </c>
      <c r="R13" s="206">
        <v>12.33</v>
      </c>
      <c r="S13" s="206">
        <v>7.7</v>
      </c>
      <c r="T13" s="206">
        <v>0</v>
      </c>
      <c r="U13" s="206">
        <v>20.63</v>
      </c>
      <c r="V13" s="206">
        <v>4.21</v>
      </c>
      <c r="W13" s="206">
        <v>10.29</v>
      </c>
      <c r="X13" s="206">
        <v>42.39</v>
      </c>
      <c r="Y13" s="206">
        <v>0</v>
      </c>
      <c r="Z13" s="206">
        <v>37.42</v>
      </c>
      <c r="AA13" s="206">
        <v>23.64</v>
      </c>
      <c r="AB13" s="206">
        <v>0</v>
      </c>
      <c r="AC13" s="206">
        <v>10.98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52.91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4.51</v>
      </c>
      <c r="L14" s="206">
        <v>372.24</v>
      </c>
      <c r="M14" s="206">
        <v>26.77</v>
      </c>
      <c r="N14" s="206">
        <v>34.479999999999997</v>
      </c>
      <c r="O14" s="206">
        <v>0</v>
      </c>
      <c r="P14" s="206">
        <v>28.22</v>
      </c>
      <c r="Q14" s="206">
        <v>6.1</v>
      </c>
      <c r="R14" s="206">
        <v>12.33</v>
      </c>
      <c r="S14" s="206">
        <v>7.7</v>
      </c>
      <c r="T14" s="206">
        <v>0</v>
      </c>
      <c r="U14" s="206">
        <v>20.63</v>
      </c>
      <c r="V14" s="206">
        <v>4.21</v>
      </c>
      <c r="W14" s="206">
        <v>10.29</v>
      </c>
      <c r="X14" s="206">
        <v>42.39</v>
      </c>
      <c r="Y14" s="206">
        <v>0</v>
      </c>
      <c r="Z14" s="206">
        <v>37.42</v>
      </c>
      <c r="AA14" s="206">
        <v>23.64</v>
      </c>
      <c r="AB14" s="206">
        <v>0</v>
      </c>
      <c r="AC14" s="206">
        <v>10.98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52.91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4.51</v>
      </c>
      <c r="L15" s="206">
        <v>372.24</v>
      </c>
      <c r="M15" s="206">
        <v>26.77</v>
      </c>
      <c r="N15" s="206">
        <v>34.479999999999997</v>
      </c>
      <c r="O15" s="206">
        <v>0</v>
      </c>
      <c r="P15" s="206">
        <v>28.22</v>
      </c>
      <c r="Q15" s="206">
        <v>6.1</v>
      </c>
      <c r="R15" s="206">
        <v>12.33</v>
      </c>
      <c r="S15" s="206">
        <v>7.7</v>
      </c>
      <c r="T15" s="206">
        <v>0</v>
      </c>
      <c r="U15" s="206">
        <v>20.63</v>
      </c>
      <c r="V15" s="206">
        <v>4.21</v>
      </c>
      <c r="W15" s="206">
        <v>10.29</v>
      </c>
      <c r="X15" s="206">
        <v>42.39</v>
      </c>
      <c r="Y15" s="206">
        <v>0</v>
      </c>
      <c r="Z15" s="206">
        <v>37.42</v>
      </c>
      <c r="AA15" s="206">
        <v>23.64</v>
      </c>
      <c r="AB15" s="206">
        <v>0</v>
      </c>
      <c r="AC15" s="206">
        <v>10.98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58.52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4.51</v>
      </c>
      <c r="L16" s="206">
        <v>372.24</v>
      </c>
      <c r="M16" s="206">
        <v>26.77</v>
      </c>
      <c r="N16" s="206">
        <v>34.479999999999997</v>
      </c>
      <c r="O16" s="206">
        <v>0</v>
      </c>
      <c r="P16" s="206">
        <v>28.22</v>
      </c>
      <c r="Q16" s="206">
        <v>6.1</v>
      </c>
      <c r="R16" s="206">
        <v>12.33</v>
      </c>
      <c r="S16" s="206">
        <v>7.7</v>
      </c>
      <c r="T16" s="206">
        <v>0</v>
      </c>
      <c r="U16" s="206">
        <v>20.63</v>
      </c>
      <c r="V16" s="206">
        <v>4.21</v>
      </c>
      <c r="W16" s="206">
        <v>10.29</v>
      </c>
      <c r="X16" s="206">
        <v>42.39</v>
      </c>
      <c r="Y16" s="206">
        <v>0</v>
      </c>
      <c r="Z16" s="206">
        <v>37.42</v>
      </c>
      <c r="AA16" s="206">
        <v>23.64</v>
      </c>
      <c r="AB16" s="206">
        <v>0</v>
      </c>
      <c r="AC16" s="206">
        <v>10.98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58.52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2.89</v>
      </c>
      <c r="L17" s="206">
        <v>372.24</v>
      </c>
      <c r="M17" s="206">
        <v>26.77</v>
      </c>
      <c r="N17" s="206">
        <v>34.479999999999997</v>
      </c>
      <c r="O17" s="206">
        <v>0</v>
      </c>
      <c r="P17" s="206">
        <v>28.22</v>
      </c>
      <c r="Q17" s="206">
        <v>3.85</v>
      </c>
      <c r="R17" s="206">
        <v>12.33</v>
      </c>
      <c r="S17" s="206">
        <v>3.85</v>
      </c>
      <c r="T17" s="206">
        <v>0</v>
      </c>
      <c r="U17" s="206">
        <v>20.63</v>
      </c>
      <c r="V17" s="206">
        <v>4.21</v>
      </c>
      <c r="W17" s="206">
        <v>10.29</v>
      </c>
      <c r="X17" s="206">
        <v>42.39</v>
      </c>
      <c r="Y17" s="206">
        <v>0</v>
      </c>
      <c r="Z17" s="206">
        <v>37.42</v>
      </c>
      <c r="AA17" s="206">
        <v>23.64</v>
      </c>
      <c r="AB17" s="206">
        <v>0</v>
      </c>
      <c r="AC17" s="206">
        <v>10.98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58.52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2.89</v>
      </c>
      <c r="L18" s="206">
        <v>372.24</v>
      </c>
      <c r="M18" s="206">
        <v>26.77</v>
      </c>
      <c r="N18" s="206">
        <v>34.479999999999997</v>
      </c>
      <c r="O18" s="206">
        <v>0</v>
      </c>
      <c r="P18" s="206">
        <v>29.2</v>
      </c>
      <c r="Q18" s="206">
        <v>5.42</v>
      </c>
      <c r="R18" s="206">
        <v>12.33</v>
      </c>
      <c r="S18" s="206">
        <v>7.31</v>
      </c>
      <c r="T18" s="206">
        <v>0</v>
      </c>
      <c r="U18" s="206">
        <v>20.63</v>
      </c>
      <c r="V18" s="206">
        <v>4.21</v>
      </c>
      <c r="W18" s="206">
        <v>10.29</v>
      </c>
      <c r="X18" s="206">
        <v>42.39</v>
      </c>
      <c r="Y18" s="206">
        <v>0</v>
      </c>
      <c r="Z18" s="206">
        <v>37.42</v>
      </c>
      <c r="AA18" s="206">
        <v>23.64</v>
      </c>
      <c r="AB18" s="206">
        <v>0</v>
      </c>
      <c r="AC18" s="206">
        <v>10.98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58.52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4.51</v>
      </c>
      <c r="L19" s="206">
        <v>372.24</v>
      </c>
      <c r="M19" s="206">
        <v>26.77</v>
      </c>
      <c r="N19" s="206">
        <v>34.479999999999997</v>
      </c>
      <c r="O19" s="206">
        <v>0</v>
      </c>
      <c r="P19" s="206">
        <v>29.2</v>
      </c>
      <c r="Q19" s="206">
        <v>6.02</v>
      </c>
      <c r="R19" s="206">
        <v>12.33</v>
      </c>
      <c r="S19" s="206">
        <v>7.7</v>
      </c>
      <c r="T19" s="206">
        <v>0</v>
      </c>
      <c r="U19" s="206">
        <v>20.63</v>
      </c>
      <c r="V19" s="206">
        <v>4.21</v>
      </c>
      <c r="W19" s="206">
        <v>10.29</v>
      </c>
      <c r="X19" s="206">
        <v>42.39</v>
      </c>
      <c r="Y19" s="206">
        <v>0</v>
      </c>
      <c r="Z19" s="206">
        <v>37.42</v>
      </c>
      <c r="AA19" s="206">
        <v>23.64</v>
      </c>
      <c r="AB19" s="206">
        <v>0</v>
      </c>
      <c r="AC19" s="206">
        <v>10.98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58.52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4.51</v>
      </c>
      <c r="L20" s="206">
        <v>372.24</v>
      </c>
      <c r="M20" s="206">
        <v>26.77</v>
      </c>
      <c r="N20" s="206">
        <v>34.479999999999997</v>
      </c>
      <c r="O20" s="206">
        <v>0</v>
      </c>
      <c r="P20" s="206">
        <v>29.2</v>
      </c>
      <c r="Q20" s="206">
        <v>6.1</v>
      </c>
      <c r="R20" s="206">
        <v>12.33</v>
      </c>
      <c r="S20" s="206">
        <v>7.7</v>
      </c>
      <c r="T20" s="206">
        <v>0</v>
      </c>
      <c r="U20" s="206">
        <v>20.63</v>
      </c>
      <c r="V20" s="206">
        <v>4.21</v>
      </c>
      <c r="W20" s="206">
        <v>10.29</v>
      </c>
      <c r="X20" s="206">
        <v>42.39</v>
      </c>
      <c r="Y20" s="206">
        <v>0</v>
      </c>
      <c r="Z20" s="206">
        <v>37.42</v>
      </c>
      <c r="AA20" s="206">
        <v>23.64</v>
      </c>
      <c r="AB20" s="206">
        <v>0</v>
      </c>
      <c r="AC20" s="206">
        <v>10.98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58.52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4.51</v>
      </c>
      <c r="L21" s="206">
        <v>372.24</v>
      </c>
      <c r="M21" s="206">
        <v>26.77</v>
      </c>
      <c r="N21" s="206">
        <v>34.479999999999997</v>
      </c>
      <c r="O21" s="206">
        <v>0</v>
      </c>
      <c r="P21" s="206">
        <v>29.2</v>
      </c>
      <c r="Q21" s="206">
        <v>6.1</v>
      </c>
      <c r="R21" s="206">
        <v>12.33</v>
      </c>
      <c r="S21" s="206">
        <v>7.7</v>
      </c>
      <c r="T21" s="206">
        <v>0</v>
      </c>
      <c r="U21" s="206">
        <v>20.63</v>
      </c>
      <c r="V21" s="206">
        <v>4.21</v>
      </c>
      <c r="W21" s="206">
        <v>10.29</v>
      </c>
      <c r="X21" s="206">
        <v>42.39</v>
      </c>
      <c r="Y21" s="206">
        <v>0</v>
      </c>
      <c r="Z21" s="206">
        <v>37.42</v>
      </c>
      <c r="AA21" s="206">
        <v>23.64</v>
      </c>
      <c r="AB21" s="206">
        <v>0</v>
      </c>
      <c r="AC21" s="206">
        <v>10.98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58.52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4.51</v>
      </c>
      <c r="L22" s="206">
        <v>372.24</v>
      </c>
      <c r="M22" s="206">
        <v>26.77</v>
      </c>
      <c r="N22" s="206">
        <v>34.479999999999997</v>
      </c>
      <c r="O22" s="206">
        <v>0</v>
      </c>
      <c r="P22" s="206">
        <v>29.2</v>
      </c>
      <c r="Q22" s="206">
        <v>6.1</v>
      </c>
      <c r="R22" s="206">
        <v>12.33</v>
      </c>
      <c r="S22" s="206">
        <v>7.7</v>
      </c>
      <c r="T22" s="206">
        <v>0</v>
      </c>
      <c r="U22" s="206">
        <v>20.63</v>
      </c>
      <c r="V22" s="206">
        <v>4.21</v>
      </c>
      <c r="W22" s="206">
        <v>10.29</v>
      </c>
      <c r="X22" s="206">
        <v>42.39</v>
      </c>
      <c r="Y22" s="206">
        <v>0</v>
      </c>
      <c r="Z22" s="206">
        <v>37.42</v>
      </c>
      <c r="AA22" s="206">
        <v>23.64</v>
      </c>
      <c r="AB22" s="206">
        <v>0</v>
      </c>
      <c r="AC22" s="206">
        <v>10.98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52.91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4.51</v>
      </c>
      <c r="L23" s="206">
        <v>372.24</v>
      </c>
      <c r="M23" s="206">
        <v>26.77</v>
      </c>
      <c r="N23" s="206">
        <v>34.479999999999997</v>
      </c>
      <c r="O23" s="206">
        <v>0</v>
      </c>
      <c r="P23" s="206">
        <v>29.2</v>
      </c>
      <c r="Q23" s="206">
        <v>6.1</v>
      </c>
      <c r="R23" s="206">
        <v>12.33</v>
      </c>
      <c r="S23" s="206">
        <v>7.7</v>
      </c>
      <c r="T23" s="206">
        <v>0</v>
      </c>
      <c r="U23" s="206">
        <v>20.63</v>
      </c>
      <c r="V23" s="206">
        <v>4.21</v>
      </c>
      <c r="W23" s="206">
        <v>10.29</v>
      </c>
      <c r="X23" s="206">
        <v>42.39</v>
      </c>
      <c r="Y23" s="206">
        <v>0</v>
      </c>
      <c r="Z23" s="206">
        <v>37.42</v>
      </c>
      <c r="AA23" s="206">
        <v>23.64</v>
      </c>
      <c r="AB23" s="206">
        <v>0</v>
      </c>
      <c r="AC23" s="206">
        <v>10.98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46.35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4.51</v>
      </c>
      <c r="L24" s="206">
        <v>372.24</v>
      </c>
      <c r="M24" s="206">
        <v>26.77</v>
      </c>
      <c r="N24" s="206">
        <v>34.479999999999997</v>
      </c>
      <c r="O24" s="206">
        <v>0</v>
      </c>
      <c r="P24" s="206">
        <v>29.2</v>
      </c>
      <c r="Q24" s="206">
        <v>6.1</v>
      </c>
      <c r="R24" s="206">
        <v>12.33</v>
      </c>
      <c r="S24" s="206">
        <v>7.7</v>
      </c>
      <c r="T24" s="206">
        <v>0</v>
      </c>
      <c r="U24" s="206">
        <v>20.63</v>
      </c>
      <c r="V24" s="206">
        <v>4.21</v>
      </c>
      <c r="W24" s="206">
        <v>10.29</v>
      </c>
      <c r="X24" s="206">
        <v>42.39</v>
      </c>
      <c r="Y24" s="206">
        <v>0</v>
      </c>
      <c r="Z24" s="206">
        <v>37.42</v>
      </c>
      <c r="AA24" s="206">
        <v>23.64</v>
      </c>
      <c r="AB24" s="206">
        <v>0</v>
      </c>
      <c r="AC24" s="206">
        <v>10.98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46.35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4.51</v>
      </c>
      <c r="L25" s="206">
        <v>372.24</v>
      </c>
      <c r="M25" s="206">
        <v>26.77</v>
      </c>
      <c r="N25" s="206">
        <v>34.479999999999997</v>
      </c>
      <c r="O25" s="206">
        <v>0</v>
      </c>
      <c r="P25" s="206">
        <v>29.2</v>
      </c>
      <c r="Q25" s="206">
        <v>6.1</v>
      </c>
      <c r="R25" s="206">
        <v>12.33</v>
      </c>
      <c r="S25" s="206">
        <v>7.7</v>
      </c>
      <c r="T25" s="206">
        <v>0</v>
      </c>
      <c r="U25" s="206">
        <v>20.63</v>
      </c>
      <c r="V25" s="206">
        <v>4.21</v>
      </c>
      <c r="W25" s="206">
        <v>10.29</v>
      </c>
      <c r="X25" s="206">
        <v>42.39</v>
      </c>
      <c r="Y25" s="206">
        <v>0</v>
      </c>
      <c r="Z25" s="206">
        <v>37.42</v>
      </c>
      <c r="AA25" s="206">
        <v>23.64</v>
      </c>
      <c r="AB25" s="206">
        <v>0</v>
      </c>
      <c r="AC25" s="206">
        <v>10.98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4.51</v>
      </c>
      <c r="L26" s="206">
        <v>372.24</v>
      </c>
      <c r="M26" s="206">
        <v>26.77</v>
      </c>
      <c r="N26" s="206">
        <v>34.479999999999997</v>
      </c>
      <c r="O26" s="206">
        <v>0</v>
      </c>
      <c r="P26" s="206">
        <v>29.2</v>
      </c>
      <c r="Q26" s="206">
        <v>6.1</v>
      </c>
      <c r="R26" s="206">
        <v>12.33</v>
      </c>
      <c r="S26" s="206">
        <v>7.7</v>
      </c>
      <c r="T26" s="206">
        <v>0</v>
      </c>
      <c r="U26" s="206">
        <v>20.63</v>
      </c>
      <c r="V26" s="206">
        <v>4.21</v>
      </c>
      <c r="W26" s="206">
        <v>10.29</v>
      </c>
      <c r="X26" s="206">
        <v>42.39</v>
      </c>
      <c r="Y26" s="206">
        <v>0</v>
      </c>
      <c r="Z26" s="206">
        <v>37.42</v>
      </c>
      <c r="AA26" s="206">
        <v>23.64</v>
      </c>
      <c r="AB26" s="206">
        <v>0</v>
      </c>
      <c r="AC26" s="206">
        <v>10.98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4.51</v>
      </c>
      <c r="L27" s="206">
        <v>372.24</v>
      </c>
      <c r="M27" s="206">
        <v>26.77</v>
      </c>
      <c r="N27" s="206">
        <v>34.479999999999997</v>
      </c>
      <c r="O27" s="206">
        <v>0</v>
      </c>
      <c r="P27" s="206">
        <v>29.2</v>
      </c>
      <c r="Q27" s="206">
        <v>6.1</v>
      </c>
      <c r="R27" s="206">
        <v>12.33</v>
      </c>
      <c r="S27" s="206">
        <v>7.7</v>
      </c>
      <c r="T27" s="206">
        <v>0</v>
      </c>
      <c r="U27" s="206">
        <v>20.63</v>
      </c>
      <c r="V27" s="206">
        <v>4.21</v>
      </c>
      <c r="W27" s="206">
        <v>10.29</v>
      </c>
      <c r="X27" s="206">
        <v>42.39</v>
      </c>
      <c r="Y27" s="206">
        <v>0</v>
      </c>
      <c r="Z27" s="206">
        <v>37.42</v>
      </c>
      <c r="AA27" s="206">
        <v>23.64</v>
      </c>
      <c r="AB27" s="206">
        <v>0</v>
      </c>
      <c r="AC27" s="206">
        <v>10.98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372.24</v>
      </c>
      <c r="M28" s="206">
        <v>26.77</v>
      </c>
      <c r="N28" s="206">
        <v>34.479999999999997</v>
      </c>
      <c r="O28" s="206">
        <v>0</v>
      </c>
      <c r="P28" s="206">
        <v>29.2</v>
      </c>
      <c r="Q28" s="206">
        <v>6.1</v>
      </c>
      <c r="R28" s="206">
        <v>12.33</v>
      </c>
      <c r="S28" s="206">
        <v>7.7</v>
      </c>
      <c r="T28" s="206">
        <v>0</v>
      </c>
      <c r="U28" s="206">
        <v>20.63</v>
      </c>
      <c r="V28" s="206">
        <v>4.21</v>
      </c>
      <c r="W28" s="206">
        <v>10.29</v>
      </c>
      <c r="X28" s="206">
        <v>42.39</v>
      </c>
      <c r="Y28" s="206">
        <v>0</v>
      </c>
      <c r="Z28" s="206">
        <v>37.42</v>
      </c>
      <c r="AA28" s="206">
        <v>23.64</v>
      </c>
      <c r="AB28" s="206">
        <v>0</v>
      </c>
      <c r="AC28" s="206">
        <v>10.98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372.24</v>
      </c>
      <c r="M29" s="206">
        <v>26.77</v>
      </c>
      <c r="N29" s="206">
        <v>34.479999999999997</v>
      </c>
      <c r="O29" s="206">
        <v>0</v>
      </c>
      <c r="P29" s="206">
        <v>29.2</v>
      </c>
      <c r="Q29" s="206">
        <v>6.1</v>
      </c>
      <c r="R29" s="206">
        <v>12.33</v>
      </c>
      <c r="S29" s="206">
        <v>7.7</v>
      </c>
      <c r="T29" s="206">
        <v>0</v>
      </c>
      <c r="U29" s="206">
        <v>20.63</v>
      </c>
      <c r="V29" s="206">
        <v>4.21</v>
      </c>
      <c r="W29" s="206">
        <v>10.29</v>
      </c>
      <c r="X29" s="206">
        <v>42.39</v>
      </c>
      <c r="Y29" s="206">
        <v>0</v>
      </c>
      <c r="Z29" s="206">
        <v>37.42</v>
      </c>
      <c r="AA29" s="206">
        <v>23.64</v>
      </c>
      <c r="AB29" s="206">
        <v>0</v>
      </c>
      <c r="AC29" s="206">
        <v>10.98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5.18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372.24</v>
      </c>
      <c r="M30" s="206">
        <v>26.77</v>
      </c>
      <c r="N30" s="206">
        <v>34.479999999999997</v>
      </c>
      <c r="O30" s="206">
        <v>0</v>
      </c>
      <c r="P30" s="206">
        <v>29.2</v>
      </c>
      <c r="Q30" s="206">
        <v>6.1</v>
      </c>
      <c r="R30" s="206">
        <v>12.33</v>
      </c>
      <c r="S30" s="206">
        <v>7.7</v>
      </c>
      <c r="T30" s="206">
        <v>0</v>
      </c>
      <c r="U30" s="206">
        <v>20.63</v>
      </c>
      <c r="V30" s="206">
        <v>4.21</v>
      </c>
      <c r="W30" s="206">
        <v>10.29</v>
      </c>
      <c r="X30" s="206">
        <v>42.39</v>
      </c>
      <c r="Y30" s="206">
        <v>0</v>
      </c>
      <c r="Z30" s="206">
        <v>37.42</v>
      </c>
      <c r="AA30" s="206">
        <v>23.64</v>
      </c>
      <c r="AB30" s="206">
        <v>0</v>
      </c>
      <c r="AC30" s="206">
        <v>10.98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8.8699999999999992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372.24</v>
      </c>
      <c r="M31" s="206">
        <v>26.77</v>
      </c>
      <c r="N31" s="206">
        <v>34.479999999999997</v>
      </c>
      <c r="O31" s="206">
        <v>0</v>
      </c>
      <c r="P31" s="206">
        <v>29.2</v>
      </c>
      <c r="Q31" s="206">
        <v>6.1</v>
      </c>
      <c r="R31" s="206">
        <v>12.33</v>
      </c>
      <c r="S31" s="206">
        <v>7.7</v>
      </c>
      <c r="T31" s="206">
        <v>0</v>
      </c>
      <c r="U31" s="206">
        <v>20.63</v>
      </c>
      <c r="V31" s="206">
        <v>4.21</v>
      </c>
      <c r="W31" s="206">
        <v>10.29</v>
      </c>
      <c r="X31" s="206">
        <v>42.39</v>
      </c>
      <c r="Y31" s="206">
        <v>0</v>
      </c>
      <c r="Z31" s="206">
        <v>37.42</v>
      </c>
      <c r="AA31" s="206">
        <v>23.64</v>
      </c>
      <c r="AB31" s="206">
        <v>0</v>
      </c>
      <c r="AC31" s="206">
        <v>10.98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11.95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372.24</v>
      </c>
      <c r="M32" s="206">
        <v>26.77</v>
      </c>
      <c r="N32" s="206">
        <v>34.479999999999997</v>
      </c>
      <c r="O32" s="206">
        <v>0</v>
      </c>
      <c r="P32" s="206">
        <v>29.2</v>
      </c>
      <c r="Q32" s="206">
        <v>6.1</v>
      </c>
      <c r="R32" s="206">
        <v>12.33</v>
      </c>
      <c r="S32" s="206">
        <v>7.7</v>
      </c>
      <c r="T32" s="206">
        <v>0</v>
      </c>
      <c r="U32" s="206">
        <v>20.63</v>
      </c>
      <c r="V32" s="206">
        <v>4.21</v>
      </c>
      <c r="W32" s="206">
        <v>10.29</v>
      </c>
      <c r="X32" s="206">
        <v>42.39</v>
      </c>
      <c r="Y32" s="206">
        <v>0</v>
      </c>
      <c r="Z32" s="206">
        <v>37.42</v>
      </c>
      <c r="AA32" s="206">
        <v>23.64</v>
      </c>
      <c r="AB32" s="206">
        <v>0</v>
      </c>
      <c r="AC32" s="206">
        <v>10.98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17.12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372.24</v>
      </c>
      <c r="M33" s="206">
        <v>26.77</v>
      </c>
      <c r="N33" s="206">
        <v>34.479999999999997</v>
      </c>
      <c r="O33" s="206">
        <v>0</v>
      </c>
      <c r="P33" s="206">
        <v>29.2</v>
      </c>
      <c r="Q33" s="206">
        <v>5.95</v>
      </c>
      <c r="R33" s="206">
        <v>12.33</v>
      </c>
      <c r="S33" s="206">
        <v>7.7</v>
      </c>
      <c r="T33" s="206">
        <v>0</v>
      </c>
      <c r="U33" s="206">
        <v>20.63</v>
      </c>
      <c r="V33" s="206">
        <v>4.21</v>
      </c>
      <c r="W33" s="206">
        <v>10.29</v>
      </c>
      <c r="X33" s="206">
        <v>42.39</v>
      </c>
      <c r="Y33" s="206">
        <v>0</v>
      </c>
      <c r="Z33" s="206">
        <v>37.42</v>
      </c>
      <c r="AA33" s="206">
        <v>23.64</v>
      </c>
      <c r="AB33" s="206">
        <v>0</v>
      </c>
      <c r="AC33" s="206">
        <v>10.98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45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20.97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372.24</v>
      </c>
      <c r="M34" s="206">
        <v>26.77</v>
      </c>
      <c r="N34" s="206">
        <v>34.479999999999997</v>
      </c>
      <c r="O34" s="206">
        <v>0</v>
      </c>
      <c r="P34" s="206">
        <v>29.2</v>
      </c>
      <c r="Q34" s="206">
        <v>5.95</v>
      </c>
      <c r="R34" s="206">
        <v>12.33</v>
      </c>
      <c r="S34" s="206">
        <v>7.7</v>
      </c>
      <c r="T34" s="206">
        <v>0</v>
      </c>
      <c r="U34" s="206">
        <v>20.63</v>
      </c>
      <c r="V34" s="206">
        <v>4.21</v>
      </c>
      <c r="W34" s="206">
        <v>10.29</v>
      </c>
      <c r="X34" s="206">
        <v>42.39</v>
      </c>
      <c r="Y34" s="206">
        <v>0</v>
      </c>
      <c r="Z34" s="206">
        <v>37.42</v>
      </c>
      <c r="AA34" s="206">
        <v>23.64</v>
      </c>
      <c r="AB34" s="206">
        <v>0</v>
      </c>
      <c r="AC34" s="206">
        <v>10.98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45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22.7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372.24</v>
      </c>
      <c r="M35" s="206">
        <v>26.77</v>
      </c>
      <c r="N35" s="206">
        <v>34.479999999999997</v>
      </c>
      <c r="O35" s="206">
        <v>0</v>
      </c>
      <c r="P35" s="206">
        <v>29.2</v>
      </c>
      <c r="Q35" s="206">
        <v>5.95</v>
      </c>
      <c r="R35" s="206">
        <v>12.33</v>
      </c>
      <c r="S35" s="206">
        <v>7.7</v>
      </c>
      <c r="T35" s="206">
        <v>0</v>
      </c>
      <c r="U35" s="206">
        <v>20.63</v>
      </c>
      <c r="V35" s="206">
        <v>4.21</v>
      </c>
      <c r="W35" s="206">
        <v>10.29</v>
      </c>
      <c r="X35" s="206">
        <v>42.39</v>
      </c>
      <c r="Y35" s="206">
        <v>0</v>
      </c>
      <c r="Z35" s="206">
        <v>37.42</v>
      </c>
      <c r="AA35" s="206">
        <v>23.64</v>
      </c>
      <c r="AB35" s="206">
        <v>0</v>
      </c>
      <c r="AC35" s="206">
        <v>10.98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45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22.7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372.24</v>
      </c>
      <c r="M36" s="206">
        <v>26.77</v>
      </c>
      <c r="N36" s="206">
        <v>34.479999999999997</v>
      </c>
      <c r="O36" s="206">
        <v>0</v>
      </c>
      <c r="P36" s="206">
        <v>29.2</v>
      </c>
      <c r="Q36" s="206">
        <v>5.95</v>
      </c>
      <c r="R36" s="206">
        <v>12.33</v>
      </c>
      <c r="S36" s="206">
        <v>7.7</v>
      </c>
      <c r="T36" s="206">
        <v>0</v>
      </c>
      <c r="U36" s="206">
        <v>20.63</v>
      </c>
      <c r="V36" s="206">
        <v>4.21</v>
      </c>
      <c r="W36" s="206">
        <v>10.29</v>
      </c>
      <c r="X36" s="206">
        <v>42.39</v>
      </c>
      <c r="Y36" s="206">
        <v>0</v>
      </c>
      <c r="Z36" s="206">
        <v>37.42</v>
      </c>
      <c r="AA36" s="206">
        <v>23.64</v>
      </c>
      <c r="AB36" s="206">
        <v>0</v>
      </c>
      <c r="AC36" s="206">
        <v>10.98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22.7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372.24</v>
      </c>
      <c r="M37" s="206">
        <v>26.77</v>
      </c>
      <c r="N37" s="206">
        <v>34.479999999999997</v>
      </c>
      <c r="O37" s="206">
        <v>0</v>
      </c>
      <c r="P37" s="206">
        <v>29.2</v>
      </c>
      <c r="Q37" s="206">
        <v>5.95</v>
      </c>
      <c r="R37" s="206">
        <v>12.33</v>
      </c>
      <c r="S37" s="206">
        <v>7.7</v>
      </c>
      <c r="T37" s="206">
        <v>0</v>
      </c>
      <c r="U37" s="206">
        <v>20.63</v>
      </c>
      <c r="V37" s="206">
        <v>4.21</v>
      </c>
      <c r="W37" s="206">
        <v>10.29</v>
      </c>
      <c r="X37" s="206">
        <v>42.39</v>
      </c>
      <c r="Y37" s="206">
        <v>0</v>
      </c>
      <c r="Z37" s="206">
        <v>37.42</v>
      </c>
      <c r="AA37" s="206">
        <v>23.64</v>
      </c>
      <c r="AB37" s="206">
        <v>0</v>
      </c>
      <c r="AC37" s="206">
        <v>10.98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22.7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372.24</v>
      </c>
      <c r="M38" s="206">
        <v>26.77</v>
      </c>
      <c r="N38" s="206">
        <v>34.479999999999997</v>
      </c>
      <c r="O38" s="206">
        <v>0</v>
      </c>
      <c r="P38" s="206">
        <v>29.2</v>
      </c>
      <c r="Q38" s="206">
        <v>5.95</v>
      </c>
      <c r="R38" s="206">
        <v>12.33</v>
      </c>
      <c r="S38" s="206">
        <v>7.7</v>
      </c>
      <c r="T38" s="206">
        <v>0</v>
      </c>
      <c r="U38" s="206">
        <v>20.63</v>
      </c>
      <c r="V38" s="206">
        <v>4.21</v>
      </c>
      <c r="W38" s="206">
        <v>10.29</v>
      </c>
      <c r="X38" s="206">
        <v>42.39</v>
      </c>
      <c r="Y38" s="206">
        <v>0</v>
      </c>
      <c r="Z38" s="206">
        <v>37.42</v>
      </c>
      <c r="AA38" s="206">
        <v>23.64</v>
      </c>
      <c r="AB38" s="206">
        <v>0</v>
      </c>
      <c r="AC38" s="206">
        <v>10.98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22.7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372.24</v>
      </c>
      <c r="M39" s="206">
        <v>26.77</v>
      </c>
      <c r="N39" s="206">
        <v>34.479999999999997</v>
      </c>
      <c r="O39" s="206">
        <v>0</v>
      </c>
      <c r="P39" s="206">
        <v>29.2</v>
      </c>
      <c r="Q39" s="206">
        <v>5.95</v>
      </c>
      <c r="R39" s="206">
        <v>12.33</v>
      </c>
      <c r="S39" s="206">
        <v>7.7</v>
      </c>
      <c r="T39" s="206">
        <v>0</v>
      </c>
      <c r="U39" s="206">
        <v>20.63</v>
      </c>
      <c r="V39" s="206">
        <v>4.21</v>
      </c>
      <c r="W39" s="206">
        <v>10.29</v>
      </c>
      <c r="X39" s="206">
        <v>42.39</v>
      </c>
      <c r="Y39" s="206">
        <v>0</v>
      </c>
      <c r="Z39" s="206">
        <v>37.42</v>
      </c>
      <c r="AA39" s="206">
        <v>23.64</v>
      </c>
      <c r="AB39" s="206">
        <v>0</v>
      </c>
      <c r="AC39" s="206">
        <v>10.98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22.7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372.24</v>
      </c>
      <c r="M40" s="206">
        <v>26.77</v>
      </c>
      <c r="N40" s="206">
        <v>34.479999999999997</v>
      </c>
      <c r="O40" s="206">
        <v>0</v>
      </c>
      <c r="P40" s="206">
        <v>29.2</v>
      </c>
      <c r="Q40" s="206">
        <v>5.95</v>
      </c>
      <c r="R40" s="206">
        <v>12.33</v>
      </c>
      <c r="S40" s="206">
        <v>7.7</v>
      </c>
      <c r="T40" s="206">
        <v>0</v>
      </c>
      <c r="U40" s="206">
        <v>20.63</v>
      </c>
      <c r="V40" s="206">
        <v>4.21</v>
      </c>
      <c r="W40" s="206">
        <v>10.29</v>
      </c>
      <c r="X40" s="206">
        <v>42.39</v>
      </c>
      <c r="Y40" s="206">
        <v>0</v>
      </c>
      <c r="Z40" s="206">
        <v>37.42</v>
      </c>
      <c r="AA40" s="206">
        <v>23.64</v>
      </c>
      <c r="AB40" s="206">
        <v>0</v>
      </c>
      <c r="AC40" s="206">
        <v>10.98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22.7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372.24</v>
      </c>
      <c r="M41" s="206">
        <v>26.77</v>
      </c>
      <c r="N41" s="206">
        <v>34.479999999999997</v>
      </c>
      <c r="O41" s="206">
        <v>0</v>
      </c>
      <c r="P41" s="206">
        <v>29.2</v>
      </c>
      <c r="Q41" s="206">
        <v>5.95</v>
      </c>
      <c r="R41" s="206">
        <v>12.33</v>
      </c>
      <c r="S41" s="206">
        <v>7.7</v>
      </c>
      <c r="T41" s="206">
        <v>0</v>
      </c>
      <c r="U41" s="206">
        <v>20.63</v>
      </c>
      <c r="V41" s="206">
        <v>4.21</v>
      </c>
      <c r="W41" s="206">
        <v>10.29</v>
      </c>
      <c r="X41" s="206">
        <v>40.31</v>
      </c>
      <c r="Y41" s="206">
        <v>0</v>
      </c>
      <c r="Z41" s="206">
        <v>37.42</v>
      </c>
      <c r="AA41" s="206">
        <v>23.64</v>
      </c>
      <c r="AB41" s="206">
        <v>0</v>
      </c>
      <c r="AC41" s="206">
        <v>10.98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22.7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372.24</v>
      </c>
      <c r="M42" s="206">
        <v>26.77</v>
      </c>
      <c r="N42" s="206">
        <v>34.479999999999997</v>
      </c>
      <c r="O42" s="206">
        <v>0</v>
      </c>
      <c r="P42" s="206">
        <v>29.2</v>
      </c>
      <c r="Q42" s="206">
        <v>5.95</v>
      </c>
      <c r="R42" s="206">
        <v>12.33</v>
      </c>
      <c r="S42" s="206">
        <v>7.7</v>
      </c>
      <c r="T42" s="206">
        <v>0</v>
      </c>
      <c r="U42" s="206">
        <v>20.63</v>
      </c>
      <c r="V42" s="206">
        <v>4.21</v>
      </c>
      <c r="W42" s="206">
        <v>10.29</v>
      </c>
      <c r="X42" s="206">
        <v>36.9</v>
      </c>
      <c r="Y42" s="206">
        <v>0</v>
      </c>
      <c r="Z42" s="206">
        <v>37.42</v>
      </c>
      <c r="AA42" s="206">
        <v>23.64</v>
      </c>
      <c r="AB42" s="206">
        <v>0</v>
      </c>
      <c r="AC42" s="206">
        <v>10.98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22.7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372.24</v>
      </c>
      <c r="M43" s="206">
        <v>26.77</v>
      </c>
      <c r="N43" s="206">
        <v>34.479999999999997</v>
      </c>
      <c r="O43" s="206">
        <v>0</v>
      </c>
      <c r="P43" s="206">
        <v>29.2</v>
      </c>
      <c r="Q43" s="206">
        <v>5.95</v>
      </c>
      <c r="R43" s="206">
        <v>12.33</v>
      </c>
      <c r="S43" s="206">
        <v>7.7</v>
      </c>
      <c r="T43" s="206">
        <v>0</v>
      </c>
      <c r="U43" s="206">
        <v>20.63</v>
      </c>
      <c r="V43" s="206">
        <v>4.21</v>
      </c>
      <c r="W43" s="206">
        <v>10.29</v>
      </c>
      <c r="X43" s="206">
        <v>36.9</v>
      </c>
      <c r="Y43" s="206">
        <v>0</v>
      </c>
      <c r="Z43" s="206">
        <v>37.42</v>
      </c>
      <c r="AA43" s="206">
        <v>23.64</v>
      </c>
      <c r="AB43" s="206">
        <v>0</v>
      </c>
      <c r="AC43" s="206">
        <v>7.22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22.7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372.24</v>
      </c>
      <c r="M44" s="206">
        <v>26.77</v>
      </c>
      <c r="N44" s="206">
        <v>34.479999999999997</v>
      </c>
      <c r="O44" s="206">
        <v>0</v>
      </c>
      <c r="P44" s="206">
        <v>29.2</v>
      </c>
      <c r="Q44" s="206">
        <v>5.95</v>
      </c>
      <c r="R44" s="206">
        <v>12.33</v>
      </c>
      <c r="S44" s="206">
        <v>7.7</v>
      </c>
      <c r="T44" s="206">
        <v>0</v>
      </c>
      <c r="U44" s="206">
        <v>20.63</v>
      </c>
      <c r="V44" s="206">
        <v>4.21</v>
      </c>
      <c r="W44" s="206">
        <v>10.29</v>
      </c>
      <c r="X44" s="206">
        <v>36.9</v>
      </c>
      <c r="Y44" s="206">
        <v>0</v>
      </c>
      <c r="Z44" s="206">
        <v>37.42</v>
      </c>
      <c r="AA44" s="206">
        <v>23.64</v>
      </c>
      <c r="AB44" s="206">
        <v>0</v>
      </c>
      <c r="AC44" s="206">
        <v>7.22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22.7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372.24</v>
      </c>
      <c r="M45" s="206">
        <v>26.77</v>
      </c>
      <c r="N45" s="206">
        <v>34.479999999999997</v>
      </c>
      <c r="O45" s="206">
        <v>0</v>
      </c>
      <c r="P45" s="206">
        <v>29.2</v>
      </c>
      <c r="Q45" s="206">
        <v>5.95</v>
      </c>
      <c r="R45" s="206">
        <v>12.33</v>
      </c>
      <c r="S45" s="206">
        <v>7.7</v>
      </c>
      <c r="T45" s="206">
        <v>0</v>
      </c>
      <c r="U45" s="206">
        <v>20.63</v>
      </c>
      <c r="V45" s="206">
        <v>4.21</v>
      </c>
      <c r="W45" s="206">
        <v>10.29</v>
      </c>
      <c r="X45" s="206">
        <v>36.9</v>
      </c>
      <c r="Y45" s="206">
        <v>0</v>
      </c>
      <c r="Z45" s="206">
        <v>37.42</v>
      </c>
      <c r="AA45" s="206">
        <v>23.64</v>
      </c>
      <c r="AB45" s="206">
        <v>0</v>
      </c>
      <c r="AC45" s="206">
        <v>10.98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22.7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372.24</v>
      </c>
      <c r="M46" s="206">
        <v>26.77</v>
      </c>
      <c r="N46" s="206">
        <v>34.479999999999997</v>
      </c>
      <c r="O46" s="206">
        <v>0</v>
      </c>
      <c r="P46" s="206">
        <v>29.2</v>
      </c>
      <c r="Q46" s="206">
        <v>5.95</v>
      </c>
      <c r="R46" s="206">
        <v>12.33</v>
      </c>
      <c r="S46" s="206">
        <v>7.7</v>
      </c>
      <c r="T46" s="206">
        <v>0</v>
      </c>
      <c r="U46" s="206">
        <v>20.63</v>
      </c>
      <c r="V46" s="206">
        <v>4.21</v>
      </c>
      <c r="W46" s="206">
        <v>10.29</v>
      </c>
      <c r="X46" s="206">
        <v>36.9</v>
      </c>
      <c r="Y46" s="206">
        <v>0</v>
      </c>
      <c r="Z46" s="206">
        <v>37.42</v>
      </c>
      <c r="AA46" s="206">
        <v>23.64</v>
      </c>
      <c r="AB46" s="206">
        <v>0</v>
      </c>
      <c r="AC46" s="206">
        <v>10.98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22.7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372.24</v>
      </c>
      <c r="M47" s="206">
        <v>26.77</v>
      </c>
      <c r="N47" s="206">
        <v>34.479999999999997</v>
      </c>
      <c r="O47" s="206">
        <v>0</v>
      </c>
      <c r="P47" s="206">
        <v>29.2</v>
      </c>
      <c r="Q47" s="206">
        <v>5.95</v>
      </c>
      <c r="R47" s="206">
        <v>12.33</v>
      </c>
      <c r="S47" s="206">
        <v>7.7</v>
      </c>
      <c r="T47" s="206">
        <v>0</v>
      </c>
      <c r="U47" s="206">
        <v>20.63</v>
      </c>
      <c r="V47" s="206">
        <v>4.21</v>
      </c>
      <c r="W47" s="206">
        <v>10.29</v>
      </c>
      <c r="X47" s="206">
        <v>36.9</v>
      </c>
      <c r="Y47" s="206">
        <v>0</v>
      </c>
      <c r="Z47" s="206">
        <v>37.42</v>
      </c>
      <c r="AA47" s="206">
        <v>23.64</v>
      </c>
      <c r="AB47" s="206">
        <v>0</v>
      </c>
      <c r="AC47" s="206">
        <v>7.36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54.11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22.7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372.24</v>
      </c>
      <c r="M48" s="206">
        <v>26.77</v>
      </c>
      <c r="N48" s="206">
        <v>34.479999999999997</v>
      </c>
      <c r="O48" s="206">
        <v>0</v>
      </c>
      <c r="P48" s="206">
        <v>29.2</v>
      </c>
      <c r="Q48" s="206">
        <v>5.95</v>
      </c>
      <c r="R48" s="206">
        <v>12.33</v>
      </c>
      <c r="S48" s="206">
        <v>7.7</v>
      </c>
      <c r="T48" s="206">
        <v>0</v>
      </c>
      <c r="U48" s="206">
        <v>20.63</v>
      </c>
      <c r="V48" s="206">
        <v>4.21</v>
      </c>
      <c r="W48" s="206">
        <v>10.29</v>
      </c>
      <c r="X48" s="206">
        <v>36.9</v>
      </c>
      <c r="Y48" s="206">
        <v>0</v>
      </c>
      <c r="Z48" s="206">
        <v>37.42</v>
      </c>
      <c r="AA48" s="206">
        <v>23.64</v>
      </c>
      <c r="AB48" s="206">
        <v>0</v>
      </c>
      <c r="AC48" s="206">
        <v>7.36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54.11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22.7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372.24</v>
      </c>
      <c r="M49" s="206">
        <v>26.77</v>
      </c>
      <c r="N49" s="206">
        <v>34.479999999999997</v>
      </c>
      <c r="O49" s="206">
        <v>0</v>
      </c>
      <c r="P49" s="206">
        <v>28.98</v>
      </c>
      <c r="Q49" s="206">
        <v>5.95</v>
      </c>
      <c r="R49" s="206">
        <v>12.33</v>
      </c>
      <c r="S49" s="206">
        <v>7.7</v>
      </c>
      <c r="T49" s="206">
        <v>0</v>
      </c>
      <c r="U49" s="206">
        <v>20.63</v>
      </c>
      <c r="V49" s="206">
        <v>4.21</v>
      </c>
      <c r="W49" s="206">
        <v>10.29</v>
      </c>
      <c r="X49" s="206">
        <v>36.9</v>
      </c>
      <c r="Y49" s="206">
        <v>0</v>
      </c>
      <c r="Z49" s="206">
        <v>37.42</v>
      </c>
      <c r="AA49" s="206">
        <v>23.64</v>
      </c>
      <c r="AB49" s="206">
        <v>0</v>
      </c>
      <c r="AC49" s="206">
        <v>10.98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54.11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22.7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372.24</v>
      </c>
      <c r="M50" s="206">
        <v>26.77</v>
      </c>
      <c r="N50" s="206">
        <v>34.479999999999997</v>
      </c>
      <c r="O50" s="206">
        <v>0</v>
      </c>
      <c r="P50" s="206">
        <v>28.98</v>
      </c>
      <c r="Q50" s="206">
        <v>5.95</v>
      </c>
      <c r="R50" s="206">
        <v>12.33</v>
      </c>
      <c r="S50" s="206">
        <v>7.7</v>
      </c>
      <c r="T50" s="206">
        <v>0</v>
      </c>
      <c r="U50" s="206">
        <v>20.63</v>
      </c>
      <c r="V50" s="206">
        <v>4.21</v>
      </c>
      <c r="W50" s="206">
        <v>10.29</v>
      </c>
      <c r="X50" s="206">
        <v>36.9</v>
      </c>
      <c r="Y50" s="206">
        <v>0</v>
      </c>
      <c r="Z50" s="206">
        <v>37.42</v>
      </c>
      <c r="AA50" s="206">
        <v>23.64</v>
      </c>
      <c r="AB50" s="206">
        <v>0</v>
      </c>
      <c r="AC50" s="206">
        <v>7.49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54.11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22.7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298.38</v>
      </c>
      <c r="M51" s="206">
        <v>26.77</v>
      </c>
      <c r="N51" s="206">
        <v>34.479999999999997</v>
      </c>
      <c r="O51" s="206">
        <v>0</v>
      </c>
      <c r="P51" s="206">
        <v>28.98</v>
      </c>
      <c r="Q51" s="206">
        <v>1.96</v>
      </c>
      <c r="R51" s="206">
        <v>12.33</v>
      </c>
      <c r="S51" s="206">
        <v>3.85</v>
      </c>
      <c r="T51" s="206">
        <v>0</v>
      </c>
      <c r="U51" s="206">
        <v>20.63</v>
      </c>
      <c r="V51" s="206">
        <v>4.21</v>
      </c>
      <c r="W51" s="206">
        <v>1.93</v>
      </c>
      <c r="X51" s="206">
        <v>36.9</v>
      </c>
      <c r="Y51" s="206">
        <v>0</v>
      </c>
      <c r="Z51" s="206">
        <v>37.42</v>
      </c>
      <c r="AA51" s="206">
        <v>23.64</v>
      </c>
      <c r="AB51" s="206">
        <v>0</v>
      </c>
      <c r="AC51" s="206">
        <v>10.98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54.11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22.7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221.61</v>
      </c>
      <c r="M52" s="206">
        <v>26.77</v>
      </c>
      <c r="N52" s="206">
        <v>34.479999999999997</v>
      </c>
      <c r="O52" s="206">
        <v>0</v>
      </c>
      <c r="P52" s="206">
        <v>28.98</v>
      </c>
      <c r="Q52" s="206">
        <v>1.93</v>
      </c>
      <c r="R52" s="206">
        <v>12.33</v>
      </c>
      <c r="S52" s="206">
        <v>3.85</v>
      </c>
      <c r="T52" s="206">
        <v>0</v>
      </c>
      <c r="U52" s="206">
        <v>20.63</v>
      </c>
      <c r="V52" s="206">
        <v>4.21</v>
      </c>
      <c r="W52" s="206">
        <v>1.93</v>
      </c>
      <c r="X52" s="206">
        <v>36.9</v>
      </c>
      <c r="Y52" s="206">
        <v>0</v>
      </c>
      <c r="Z52" s="206">
        <v>37.42</v>
      </c>
      <c r="AA52" s="206">
        <v>23.64</v>
      </c>
      <c r="AB52" s="206">
        <v>0</v>
      </c>
      <c r="AC52" s="206">
        <v>10.98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54.11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22.7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204.27</v>
      </c>
      <c r="M53" s="206">
        <v>26.77</v>
      </c>
      <c r="N53" s="206">
        <v>34.479999999999997</v>
      </c>
      <c r="O53" s="206">
        <v>0</v>
      </c>
      <c r="P53" s="206">
        <v>28.98</v>
      </c>
      <c r="Q53" s="206">
        <v>1.93</v>
      </c>
      <c r="R53" s="206">
        <v>12.33</v>
      </c>
      <c r="S53" s="206">
        <v>3.85</v>
      </c>
      <c r="T53" s="206">
        <v>0</v>
      </c>
      <c r="U53" s="206">
        <v>20.63</v>
      </c>
      <c r="V53" s="206">
        <v>4.21</v>
      </c>
      <c r="W53" s="206">
        <v>1.93</v>
      </c>
      <c r="X53" s="206">
        <v>36.9</v>
      </c>
      <c r="Y53" s="206">
        <v>0</v>
      </c>
      <c r="Z53" s="206">
        <v>37.42</v>
      </c>
      <c r="AA53" s="206">
        <v>23.64</v>
      </c>
      <c r="AB53" s="206">
        <v>0</v>
      </c>
      <c r="AC53" s="206">
        <v>10.98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54.11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22.7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204.27</v>
      </c>
      <c r="M54" s="206">
        <v>26.77</v>
      </c>
      <c r="N54" s="206">
        <v>34.479999999999997</v>
      </c>
      <c r="O54" s="206">
        <v>0</v>
      </c>
      <c r="P54" s="206">
        <v>28.98</v>
      </c>
      <c r="Q54" s="206">
        <v>1.93</v>
      </c>
      <c r="R54" s="206">
        <v>12.33</v>
      </c>
      <c r="S54" s="206">
        <v>3.85</v>
      </c>
      <c r="T54" s="206">
        <v>0</v>
      </c>
      <c r="U54" s="206">
        <v>20.63</v>
      </c>
      <c r="V54" s="206">
        <v>4.21</v>
      </c>
      <c r="W54" s="206">
        <v>1.93</v>
      </c>
      <c r="X54" s="206">
        <v>36.9</v>
      </c>
      <c r="Y54" s="206">
        <v>0</v>
      </c>
      <c r="Z54" s="206">
        <v>37.42</v>
      </c>
      <c r="AA54" s="206">
        <v>23.64</v>
      </c>
      <c r="AB54" s="206">
        <v>0</v>
      </c>
      <c r="AC54" s="206">
        <v>10.98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54.11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22.7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204.27</v>
      </c>
      <c r="M55" s="206">
        <v>26.77</v>
      </c>
      <c r="N55" s="206">
        <v>34.479999999999997</v>
      </c>
      <c r="O55" s="206">
        <v>0</v>
      </c>
      <c r="P55" s="206">
        <v>28.98</v>
      </c>
      <c r="Q55" s="206">
        <v>1.93</v>
      </c>
      <c r="R55" s="206">
        <v>12.33</v>
      </c>
      <c r="S55" s="206">
        <v>3.85</v>
      </c>
      <c r="T55" s="206">
        <v>0</v>
      </c>
      <c r="U55" s="206">
        <v>20.63</v>
      </c>
      <c r="V55" s="206">
        <v>4.21</v>
      </c>
      <c r="W55" s="206">
        <v>1.93</v>
      </c>
      <c r="X55" s="206">
        <v>36.9</v>
      </c>
      <c r="Y55" s="206">
        <v>0</v>
      </c>
      <c r="Z55" s="206">
        <v>37.42</v>
      </c>
      <c r="AA55" s="206">
        <v>23.64</v>
      </c>
      <c r="AB55" s="206">
        <v>0</v>
      </c>
      <c r="AC55" s="206">
        <v>10.98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57.27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22.7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204.27</v>
      </c>
      <c r="M56" s="206">
        <v>26.77</v>
      </c>
      <c r="N56" s="206">
        <v>34.479999999999997</v>
      </c>
      <c r="O56" s="206">
        <v>0</v>
      </c>
      <c r="P56" s="206">
        <v>28.98</v>
      </c>
      <c r="Q56" s="206">
        <v>1.93</v>
      </c>
      <c r="R56" s="206">
        <v>12.33</v>
      </c>
      <c r="S56" s="206">
        <v>3.85</v>
      </c>
      <c r="T56" s="206">
        <v>0</v>
      </c>
      <c r="U56" s="206">
        <v>20.63</v>
      </c>
      <c r="V56" s="206">
        <v>4.21</v>
      </c>
      <c r="W56" s="206">
        <v>1.93</v>
      </c>
      <c r="X56" s="206">
        <v>36.9</v>
      </c>
      <c r="Y56" s="206">
        <v>0</v>
      </c>
      <c r="Z56" s="206">
        <v>37.42</v>
      </c>
      <c r="AA56" s="206">
        <v>23.64</v>
      </c>
      <c r="AB56" s="206">
        <v>0</v>
      </c>
      <c r="AC56" s="206">
        <v>10.98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57.27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22.7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204.27</v>
      </c>
      <c r="M57" s="206">
        <v>26.77</v>
      </c>
      <c r="N57" s="206">
        <v>34.479999999999997</v>
      </c>
      <c r="O57" s="206">
        <v>0</v>
      </c>
      <c r="P57" s="206">
        <v>28.98</v>
      </c>
      <c r="Q57" s="206">
        <v>1.93</v>
      </c>
      <c r="R57" s="206">
        <v>12.33</v>
      </c>
      <c r="S57" s="206">
        <v>3.85</v>
      </c>
      <c r="T57" s="206">
        <v>0</v>
      </c>
      <c r="U57" s="206">
        <v>20.63</v>
      </c>
      <c r="V57" s="206">
        <v>4.21</v>
      </c>
      <c r="W57" s="206">
        <v>1.93</v>
      </c>
      <c r="X57" s="206">
        <v>36.9</v>
      </c>
      <c r="Y57" s="206">
        <v>0</v>
      </c>
      <c r="Z57" s="206">
        <v>37.42</v>
      </c>
      <c r="AA57" s="206">
        <v>23.64</v>
      </c>
      <c r="AB57" s="206">
        <v>0</v>
      </c>
      <c r="AC57" s="206">
        <v>10.98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58.52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22.7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204.27</v>
      </c>
      <c r="M58" s="206">
        <v>26.77</v>
      </c>
      <c r="N58" s="206">
        <v>34.479999999999997</v>
      </c>
      <c r="O58" s="206">
        <v>0</v>
      </c>
      <c r="P58" s="206">
        <v>28.98</v>
      </c>
      <c r="Q58" s="206">
        <v>1.93</v>
      </c>
      <c r="R58" s="206">
        <v>12.33</v>
      </c>
      <c r="S58" s="206">
        <v>3.85</v>
      </c>
      <c r="T58" s="206">
        <v>0</v>
      </c>
      <c r="U58" s="206">
        <v>20.63</v>
      </c>
      <c r="V58" s="206">
        <v>4.21</v>
      </c>
      <c r="W58" s="206">
        <v>1.93</v>
      </c>
      <c r="X58" s="206">
        <v>36.9</v>
      </c>
      <c r="Y58" s="206">
        <v>0</v>
      </c>
      <c r="Z58" s="206">
        <v>37.42</v>
      </c>
      <c r="AA58" s="206">
        <v>23.64</v>
      </c>
      <c r="AB58" s="206">
        <v>0</v>
      </c>
      <c r="AC58" s="206">
        <v>10.98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58.52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22.7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204.27</v>
      </c>
      <c r="M59" s="206">
        <v>26.77</v>
      </c>
      <c r="N59" s="206">
        <v>34.479999999999997</v>
      </c>
      <c r="O59" s="206">
        <v>0</v>
      </c>
      <c r="P59" s="206">
        <v>29.2</v>
      </c>
      <c r="Q59" s="206">
        <v>1.93</v>
      </c>
      <c r="R59" s="206">
        <v>12.33</v>
      </c>
      <c r="S59" s="206">
        <v>3.85</v>
      </c>
      <c r="T59" s="206">
        <v>0</v>
      </c>
      <c r="U59" s="206">
        <v>20.63</v>
      </c>
      <c r="V59" s="206">
        <v>4.21</v>
      </c>
      <c r="W59" s="206">
        <v>1.93</v>
      </c>
      <c r="X59" s="206">
        <v>36.9</v>
      </c>
      <c r="Y59" s="206">
        <v>0</v>
      </c>
      <c r="Z59" s="206">
        <v>37.42</v>
      </c>
      <c r="AA59" s="206">
        <v>23.64</v>
      </c>
      <c r="AB59" s="206">
        <v>0</v>
      </c>
      <c r="AC59" s="206">
        <v>10.98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58.52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22.7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204.27</v>
      </c>
      <c r="M60" s="206">
        <v>26.77</v>
      </c>
      <c r="N60" s="206">
        <v>34.479999999999997</v>
      </c>
      <c r="O60" s="206">
        <v>0</v>
      </c>
      <c r="P60" s="206">
        <v>29.2</v>
      </c>
      <c r="Q60" s="206">
        <v>1.93</v>
      </c>
      <c r="R60" s="206">
        <v>12.33</v>
      </c>
      <c r="S60" s="206">
        <v>3.85</v>
      </c>
      <c r="T60" s="206">
        <v>0</v>
      </c>
      <c r="U60" s="206">
        <v>20.63</v>
      </c>
      <c r="V60" s="206">
        <v>4.21</v>
      </c>
      <c r="W60" s="206">
        <v>1.93</v>
      </c>
      <c r="X60" s="206">
        <v>36.9</v>
      </c>
      <c r="Y60" s="206">
        <v>0</v>
      </c>
      <c r="Z60" s="206">
        <v>37.42</v>
      </c>
      <c r="AA60" s="206">
        <v>23.64</v>
      </c>
      <c r="AB60" s="206">
        <v>0</v>
      </c>
      <c r="AC60" s="206">
        <v>10.98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58.52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22.7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250.51</v>
      </c>
      <c r="M61" s="206">
        <v>26.77</v>
      </c>
      <c r="N61" s="206">
        <v>34.479999999999997</v>
      </c>
      <c r="O61" s="206">
        <v>0</v>
      </c>
      <c r="P61" s="206">
        <v>29.43</v>
      </c>
      <c r="Q61" s="206">
        <v>1.93</v>
      </c>
      <c r="R61" s="206">
        <v>12.33</v>
      </c>
      <c r="S61" s="206">
        <v>3.85</v>
      </c>
      <c r="T61" s="206">
        <v>0</v>
      </c>
      <c r="U61" s="206">
        <v>20.63</v>
      </c>
      <c r="V61" s="206">
        <v>4.21</v>
      </c>
      <c r="W61" s="206">
        <v>1.93</v>
      </c>
      <c r="X61" s="206">
        <v>36.9</v>
      </c>
      <c r="Y61" s="206">
        <v>0</v>
      </c>
      <c r="Z61" s="206">
        <v>37.42</v>
      </c>
      <c r="AA61" s="206">
        <v>23.64</v>
      </c>
      <c r="AB61" s="206">
        <v>0</v>
      </c>
      <c r="AC61" s="206">
        <v>10.98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58.52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22.7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327.58999999999997</v>
      </c>
      <c r="M62" s="206">
        <v>26.77</v>
      </c>
      <c r="N62" s="206">
        <v>34.479999999999997</v>
      </c>
      <c r="O62" s="206">
        <v>0</v>
      </c>
      <c r="P62" s="206">
        <v>29.43</v>
      </c>
      <c r="Q62" s="206">
        <v>1.93</v>
      </c>
      <c r="R62" s="206">
        <v>12.33</v>
      </c>
      <c r="S62" s="206">
        <v>3.85</v>
      </c>
      <c r="T62" s="206">
        <v>0</v>
      </c>
      <c r="U62" s="206">
        <v>20.63</v>
      </c>
      <c r="V62" s="206">
        <v>4.21</v>
      </c>
      <c r="W62" s="206">
        <v>10.29</v>
      </c>
      <c r="X62" s="206">
        <v>36.9</v>
      </c>
      <c r="Y62" s="206">
        <v>0</v>
      </c>
      <c r="Z62" s="206">
        <v>37.42</v>
      </c>
      <c r="AA62" s="206">
        <v>23.64</v>
      </c>
      <c r="AB62" s="206">
        <v>0</v>
      </c>
      <c r="AC62" s="206">
        <v>10.98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58.52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22.7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327.58999999999997</v>
      </c>
      <c r="M63" s="206">
        <v>26.77</v>
      </c>
      <c r="N63" s="206">
        <v>34.479999999999997</v>
      </c>
      <c r="O63" s="206">
        <v>0</v>
      </c>
      <c r="P63" s="206">
        <v>29.43</v>
      </c>
      <c r="Q63" s="206">
        <v>1.93</v>
      </c>
      <c r="R63" s="206">
        <v>12.33</v>
      </c>
      <c r="S63" s="206">
        <v>3.85</v>
      </c>
      <c r="T63" s="206">
        <v>0</v>
      </c>
      <c r="U63" s="206">
        <v>20.63</v>
      </c>
      <c r="V63" s="206">
        <v>4.21</v>
      </c>
      <c r="W63" s="206">
        <v>10.29</v>
      </c>
      <c r="X63" s="206">
        <v>36.9</v>
      </c>
      <c r="Y63" s="206">
        <v>0</v>
      </c>
      <c r="Z63" s="206">
        <v>37.42</v>
      </c>
      <c r="AA63" s="206">
        <v>23.64</v>
      </c>
      <c r="AB63" s="206">
        <v>0</v>
      </c>
      <c r="AC63" s="206">
        <v>10.98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58.52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22.7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327.58999999999997</v>
      </c>
      <c r="M64" s="206">
        <v>26.77</v>
      </c>
      <c r="N64" s="206">
        <v>34.479999999999997</v>
      </c>
      <c r="O64" s="206">
        <v>0</v>
      </c>
      <c r="P64" s="206">
        <v>29.43</v>
      </c>
      <c r="Q64" s="206">
        <v>1.93</v>
      </c>
      <c r="R64" s="206">
        <v>12.33</v>
      </c>
      <c r="S64" s="206">
        <v>3.85</v>
      </c>
      <c r="T64" s="206">
        <v>0</v>
      </c>
      <c r="U64" s="206">
        <v>20.63</v>
      </c>
      <c r="V64" s="206">
        <v>4.21</v>
      </c>
      <c r="W64" s="206">
        <v>10.29</v>
      </c>
      <c r="X64" s="206">
        <v>36.9</v>
      </c>
      <c r="Y64" s="206">
        <v>0</v>
      </c>
      <c r="Z64" s="206">
        <v>37.42</v>
      </c>
      <c r="AA64" s="206">
        <v>23.64</v>
      </c>
      <c r="AB64" s="206">
        <v>0</v>
      </c>
      <c r="AC64" s="206">
        <v>10.98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58.52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22.7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327.58999999999997</v>
      </c>
      <c r="M65" s="206">
        <v>26.77</v>
      </c>
      <c r="N65" s="206">
        <v>34.479999999999997</v>
      </c>
      <c r="O65" s="206">
        <v>0</v>
      </c>
      <c r="P65" s="206">
        <v>29.43</v>
      </c>
      <c r="Q65" s="206">
        <v>1.93</v>
      </c>
      <c r="R65" s="206">
        <v>12.33</v>
      </c>
      <c r="S65" s="206">
        <v>3.85</v>
      </c>
      <c r="T65" s="206">
        <v>0</v>
      </c>
      <c r="U65" s="206">
        <v>20.63</v>
      </c>
      <c r="V65" s="206">
        <v>4.21</v>
      </c>
      <c r="W65" s="206">
        <v>10.29</v>
      </c>
      <c r="X65" s="206">
        <v>36.9</v>
      </c>
      <c r="Y65" s="206">
        <v>0</v>
      </c>
      <c r="Z65" s="206">
        <v>37.42</v>
      </c>
      <c r="AA65" s="206">
        <v>23.64</v>
      </c>
      <c r="AB65" s="206">
        <v>0</v>
      </c>
      <c r="AC65" s="206">
        <v>10.98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22.7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327.58999999999997</v>
      </c>
      <c r="M66" s="206">
        <v>26.77</v>
      </c>
      <c r="N66" s="206">
        <v>34.479999999999997</v>
      </c>
      <c r="O66" s="206">
        <v>0</v>
      </c>
      <c r="P66" s="206">
        <v>29.43</v>
      </c>
      <c r="Q66" s="206">
        <v>1.93</v>
      </c>
      <c r="R66" s="206">
        <v>12.33</v>
      </c>
      <c r="S66" s="206">
        <v>3.85</v>
      </c>
      <c r="T66" s="206">
        <v>0</v>
      </c>
      <c r="U66" s="206">
        <v>20.63</v>
      </c>
      <c r="V66" s="206">
        <v>4.21</v>
      </c>
      <c r="W66" s="206">
        <v>10.29</v>
      </c>
      <c r="X66" s="206">
        <v>36.9</v>
      </c>
      <c r="Y66" s="206">
        <v>0</v>
      </c>
      <c r="Z66" s="206">
        <v>37.42</v>
      </c>
      <c r="AA66" s="206">
        <v>23.64</v>
      </c>
      <c r="AB66" s="206">
        <v>0</v>
      </c>
      <c r="AC66" s="206">
        <v>10.98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22.7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327.58999999999997</v>
      </c>
      <c r="M67" s="206">
        <v>26.77</v>
      </c>
      <c r="N67" s="206">
        <v>34.479999999999997</v>
      </c>
      <c r="O67" s="206">
        <v>0</v>
      </c>
      <c r="P67" s="206">
        <v>29.43</v>
      </c>
      <c r="Q67" s="206">
        <v>1.93</v>
      </c>
      <c r="R67" s="206">
        <v>12.33</v>
      </c>
      <c r="S67" s="206">
        <v>3.85</v>
      </c>
      <c r="T67" s="206">
        <v>0</v>
      </c>
      <c r="U67" s="206">
        <v>20.63</v>
      </c>
      <c r="V67" s="206">
        <v>4.21</v>
      </c>
      <c r="W67" s="206">
        <v>10.130000000000001</v>
      </c>
      <c r="X67" s="206">
        <v>36.9</v>
      </c>
      <c r="Y67" s="206">
        <v>0</v>
      </c>
      <c r="Z67" s="206">
        <v>37.42</v>
      </c>
      <c r="AA67" s="206">
        <v>23.64</v>
      </c>
      <c r="AB67" s="206">
        <v>0</v>
      </c>
      <c r="AC67" s="206">
        <v>10.98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22.7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327.58999999999997</v>
      </c>
      <c r="M68" s="206">
        <v>26.77</v>
      </c>
      <c r="N68" s="206">
        <v>34.479999999999997</v>
      </c>
      <c r="O68" s="206">
        <v>0</v>
      </c>
      <c r="P68" s="206">
        <v>29.43</v>
      </c>
      <c r="Q68" s="206">
        <v>1.93</v>
      </c>
      <c r="R68" s="206">
        <v>12.33</v>
      </c>
      <c r="S68" s="206">
        <v>3.85</v>
      </c>
      <c r="T68" s="206">
        <v>0</v>
      </c>
      <c r="U68" s="206">
        <v>20.63</v>
      </c>
      <c r="V68" s="206">
        <v>4.21</v>
      </c>
      <c r="W68" s="206">
        <v>10.130000000000001</v>
      </c>
      <c r="X68" s="206">
        <v>36.9</v>
      </c>
      <c r="Y68" s="206">
        <v>0</v>
      </c>
      <c r="Z68" s="206">
        <v>37.42</v>
      </c>
      <c r="AA68" s="206">
        <v>23.64</v>
      </c>
      <c r="AB68" s="206">
        <v>0</v>
      </c>
      <c r="AC68" s="206">
        <v>10.98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22.7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327.58999999999997</v>
      </c>
      <c r="M69" s="206">
        <v>26.77</v>
      </c>
      <c r="N69" s="206">
        <v>34.479999999999997</v>
      </c>
      <c r="O69" s="206">
        <v>0</v>
      </c>
      <c r="P69" s="206">
        <v>29.43</v>
      </c>
      <c r="Q69" s="206">
        <v>1.93</v>
      </c>
      <c r="R69" s="206">
        <v>12.33</v>
      </c>
      <c r="S69" s="206">
        <v>3.85</v>
      </c>
      <c r="T69" s="206">
        <v>0</v>
      </c>
      <c r="U69" s="206">
        <v>20.63</v>
      </c>
      <c r="V69" s="206">
        <v>4.21</v>
      </c>
      <c r="W69" s="206">
        <v>10.130000000000001</v>
      </c>
      <c r="X69" s="206">
        <v>36.9</v>
      </c>
      <c r="Y69" s="206">
        <v>0</v>
      </c>
      <c r="Z69" s="206">
        <v>37.42</v>
      </c>
      <c r="AA69" s="206">
        <v>23.64</v>
      </c>
      <c r="AB69" s="206">
        <v>0</v>
      </c>
      <c r="AC69" s="206">
        <v>10.98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22.7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327.58999999999997</v>
      </c>
      <c r="M70" s="206">
        <v>26.77</v>
      </c>
      <c r="N70" s="206">
        <v>34.479999999999997</v>
      </c>
      <c r="O70" s="206">
        <v>0</v>
      </c>
      <c r="P70" s="206">
        <v>29.43</v>
      </c>
      <c r="Q70" s="206">
        <v>1.93</v>
      </c>
      <c r="R70" s="206">
        <v>12.33</v>
      </c>
      <c r="S70" s="206">
        <v>3.85</v>
      </c>
      <c r="T70" s="206">
        <v>0</v>
      </c>
      <c r="U70" s="206">
        <v>20.63</v>
      </c>
      <c r="V70" s="206">
        <v>4.21</v>
      </c>
      <c r="W70" s="206">
        <v>10.130000000000001</v>
      </c>
      <c r="X70" s="206">
        <v>36.9</v>
      </c>
      <c r="Y70" s="206">
        <v>0</v>
      </c>
      <c r="Z70" s="206">
        <v>37.42</v>
      </c>
      <c r="AA70" s="206">
        <v>23.64</v>
      </c>
      <c r="AB70" s="206">
        <v>0</v>
      </c>
      <c r="AC70" s="206">
        <v>10.98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17.059999999999999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1.93</v>
      </c>
      <c r="L71" s="206">
        <v>327.58999999999997</v>
      </c>
      <c r="M71" s="206">
        <v>26.77</v>
      </c>
      <c r="N71" s="206">
        <v>34.479999999999997</v>
      </c>
      <c r="O71" s="206">
        <v>0</v>
      </c>
      <c r="P71" s="206">
        <v>29.43</v>
      </c>
      <c r="Q71" s="206">
        <v>1.93</v>
      </c>
      <c r="R71" s="206">
        <v>12.33</v>
      </c>
      <c r="S71" s="206">
        <v>3.85</v>
      </c>
      <c r="T71" s="206">
        <v>0</v>
      </c>
      <c r="U71" s="206">
        <v>20.63</v>
      </c>
      <c r="V71" s="206">
        <v>4.21</v>
      </c>
      <c r="W71" s="206">
        <v>10.130000000000001</v>
      </c>
      <c r="X71" s="206">
        <v>36.9</v>
      </c>
      <c r="Y71" s="206">
        <v>0</v>
      </c>
      <c r="Z71" s="206">
        <v>37.42</v>
      </c>
      <c r="AA71" s="206">
        <v>23.64</v>
      </c>
      <c r="AB71" s="206">
        <v>0</v>
      </c>
      <c r="AC71" s="206">
        <v>10.98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13.44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1.93</v>
      </c>
      <c r="L72" s="206">
        <v>327.58999999999997</v>
      </c>
      <c r="M72" s="206">
        <v>26.77</v>
      </c>
      <c r="N72" s="206">
        <v>34.479999999999997</v>
      </c>
      <c r="O72" s="206">
        <v>0</v>
      </c>
      <c r="P72" s="206">
        <v>29.43</v>
      </c>
      <c r="Q72" s="206">
        <v>1.93</v>
      </c>
      <c r="R72" s="206">
        <v>12.33</v>
      </c>
      <c r="S72" s="206">
        <v>3.85</v>
      </c>
      <c r="T72" s="206">
        <v>0</v>
      </c>
      <c r="U72" s="206">
        <v>20.63</v>
      </c>
      <c r="V72" s="206">
        <v>4.21</v>
      </c>
      <c r="W72" s="206">
        <v>10.130000000000001</v>
      </c>
      <c r="X72" s="206">
        <v>36.9</v>
      </c>
      <c r="Y72" s="206">
        <v>0</v>
      </c>
      <c r="Z72" s="206">
        <v>37.42</v>
      </c>
      <c r="AA72" s="206">
        <v>23.64</v>
      </c>
      <c r="AB72" s="206">
        <v>0</v>
      </c>
      <c r="AC72" s="206">
        <v>10.98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5.04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1.93</v>
      </c>
      <c r="L73" s="206">
        <v>327.58999999999997</v>
      </c>
      <c r="M73" s="206">
        <v>26.77</v>
      </c>
      <c r="N73" s="206">
        <v>34.479999999999997</v>
      </c>
      <c r="O73" s="206">
        <v>0</v>
      </c>
      <c r="P73" s="206">
        <v>29.43</v>
      </c>
      <c r="Q73" s="206">
        <v>1.93</v>
      </c>
      <c r="R73" s="206">
        <v>12.33</v>
      </c>
      <c r="S73" s="206">
        <v>3.85</v>
      </c>
      <c r="T73" s="206">
        <v>0</v>
      </c>
      <c r="U73" s="206">
        <v>20.63</v>
      </c>
      <c r="V73" s="206">
        <v>4.21</v>
      </c>
      <c r="W73" s="206">
        <v>10.130000000000001</v>
      </c>
      <c r="X73" s="206">
        <v>36.9</v>
      </c>
      <c r="Y73" s="206">
        <v>0</v>
      </c>
      <c r="Z73" s="206">
        <v>37.42</v>
      </c>
      <c r="AA73" s="206">
        <v>23.64</v>
      </c>
      <c r="AB73" s="206">
        <v>0</v>
      </c>
      <c r="AC73" s="206">
        <v>10.98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2.52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1.93</v>
      </c>
      <c r="L74" s="206">
        <v>327.58999999999997</v>
      </c>
      <c r="M74" s="206">
        <v>26.77</v>
      </c>
      <c r="N74" s="206">
        <v>34.479999999999997</v>
      </c>
      <c r="O74" s="206">
        <v>0</v>
      </c>
      <c r="P74" s="206">
        <v>29.43</v>
      </c>
      <c r="Q74" s="206">
        <v>1.93</v>
      </c>
      <c r="R74" s="206">
        <v>12.33</v>
      </c>
      <c r="S74" s="206">
        <v>3.85</v>
      </c>
      <c r="T74" s="206">
        <v>0</v>
      </c>
      <c r="U74" s="206">
        <v>20.63</v>
      </c>
      <c r="V74" s="206">
        <v>4.21</v>
      </c>
      <c r="W74" s="206">
        <v>10.130000000000001</v>
      </c>
      <c r="X74" s="206">
        <v>36.9</v>
      </c>
      <c r="Y74" s="206">
        <v>0</v>
      </c>
      <c r="Z74" s="206">
        <v>37.42</v>
      </c>
      <c r="AA74" s="206">
        <v>23.64</v>
      </c>
      <c r="AB74" s="206">
        <v>0</v>
      </c>
      <c r="AC74" s="206">
        <v>10.98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45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1.93</v>
      </c>
      <c r="L75" s="206">
        <v>327.58999999999997</v>
      </c>
      <c r="M75" s="206">
        <v>26.77</v>
      </c>
      <c r="N75" s="206">
        <v>34.479999999999997</v>
      </c>
      <c r="O75" s="206">
        <v>0</v>
      </c>
      <c r="P75" s="206">
        <v>29.43</v>
      </c>
      <c r="Q75" s="206">
        <v>1.93</v>
      </c>
      <c r="R75" s="206">
        <v>12.33</v>
      </c>
      <c r="S75" s="206">
        <v>3.85</v>
      </c>
      <c r="T75" s="206">
        <v>0</v>
      </c>
      <c r="U75" s="206">
        <v>20.63</v>
      </c>
      <c r="V75" s="206">
        <v>4.21</v>
      </c>
      <c r="W75" s="206">
        <v>10.29</v>
      </c>
      <c r="X75" s="206">
        <v>36.9</v>
      </c>
      <c r="Y75" s="206">
        <v>0</v>
      </c>
      <c r="Z75" s="206">
        <v>37.42</v>
      </c>
      <c r="AA75" s="206">
        <v>23.64</v>
      </c>
      <c r="AB75" s="206">
        <v>0</v>
      </c>
      <c r="AC75" s="206">
        <v>10.98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45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1.93</v>
      </c>
      <c r="L76" s="206">
        <v>327.58999999999997</v>
      </c>
      <c r="M76" s="206">
        <v>26.77</v>
      </c>
      <c r="N76" s="206">
        <v>34.479999999999997</v>
      </c>
      <c r="O76" s="206">
        <v>0</v>
      </c>
      <c r="P76" s="206">
        <v>29.43</v>
      </c>
      <c r="Q76" s="206">
        <v>1.93</v>
      </c>
      <c r="R76" s="206">
        <v>12.33</v>
      </c>
      <c r="S76" s="206">
        <v>3.85</v>
      </c>
      <c r="T76" s="206">
        <v>0</v>
      </c>
      <c r="U76" s="206">
        <v>20.63</v>
      </c>
      <c r="V76" s="206">
        <v>4.21</v>
      </c>
      <c r="W76" s="206">
        <v>10.29</v>
      </c>
      <c r="X76" s="206">
        <v>36.9</v>
      </c>
      <c r="Y76" s="206">
        <v>0</v>
      </c>
      <c r="Z76" s="206">
        <v>37.42</v>
      </c>
      <c r="AA76" s="206">
        <v>23.64</v>
      </c>
      <c r="AB76" s="206">
        <v>0</v>
      </c>
      <c r="AC76" s="206">
        <v>10.98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45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1.93</v>
      </c>
      <c r="L77" s="206">
        <v>327.58999999999997</v>
      </c>
      <c r="M77" s="206">
        <v>26.77</v>
      </c>
      <c r="N77" s="206">
        <v>34.479999999999997</v>
      </c>
      <c r="O77" s="206">
        <v>0</v>
      </c>
      <c r="P77" s="206">
        <v>29.43</v>
      </c>
      <c r="Q77" s="206">
        <v>1.93</v>
      </c>
      <c r="R77" s="206">
        <v>12.33</v>
      </c>
      <c r="S77" s="206">
        <v>3.85</v>
      </c>
      <c r="T77" s="206">
        <v>0</v>
      </c>
      <c r="U77" s="206">
        <v>20.63</v>
      </c>
      <c r="V77" s="206">
        <v>4.21</v>
      </c>
      <c r="W77" s="206">
        <v>10.29</v>
      </c>
      <c r="X77" s="206">
        <v>36.9</v>
      </c>
      <c r="Y77" s="206">
        <v>0</v>
      </c>
      <c r="Z77" s="206">
        <v>37.42</v>
      </c>
      <c r="AA77" s="206">
        <v>23.64</v>
      </c>
      <c r="AB77" s="206">
        <v>0</v>
      </c>
      <c r="AC77" s="206">
        <v>10.98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45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1.93</v>
      </c>
      <c r="L78" s="206">
        <v>327.58999999999997</v>
      </c>
      <c r="M78" s="206">
        <v>26.77</v>
      </c>
      <c r="N78" s="206">
        <v>34.479999999999997</v>
      </c>
      <c r="O78" s="206">
        <v>0</v>
      </c>
      <c r="P78" s="206">
        <v>29.43</v>
      </c>
      <c r="Q78" s="206">
        <v>1.93</v>
      </c>
      <c r="R78" s="206">
        <v>12.33</v>
      </c>
      <c r="S78" s="206">
        <v>3.85</v>
      </c>
      <c r="T78" s="206">
        <v>0</v>
      </c>
      <c r="U78" s="206">
        <v>20.63</v>
      </c>
      <c r="V78" s="206">
        <v>4.21</v>
      </c>
      <c r="W78" s="206">
        <v>10.29</v>
      </c>
      <c r="X78" s="206">
        <v>36.9</v>
      </c>
      <c r="Y78" s="206">
        <v>0</v>
      </c>
      <c r="Z78" s="206">
        <v>37.42</v>
      </c>
      <c r="AA78" s="206">
        <v>23.64</v>
      </c>
      <c r="AB78" s="206">
        <v>0</v>
      </c>
      <c r="AC78" s="206">
        <v>10.98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45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1.93</v>
      </c>
      <c r="L79" s="206">
        <v>327.58999999999997</v>
      </c>
      <c r="M79" s="206">
        <v>26.77</v>
      </c>
      <c r="N79" s="206">
        <v>34.479999999999997</v>
      </c>
      <c r="O79" s="206">
        <v>0</v>
      </c>
      <c r="P79" s="206">
        <v>29.43</v>
      </c>
      <c r="Q79" s="206">
        <v>1.93</v>
      </c>
      <c r="R79" s="206">
        <v>12.33</v>
      </c>
      <c r="S79" s="206">
        <v>3.85</v>
      </c>
      <c r="T79" s="206">
        <v>0</v>
      </c>
      <c r="U79" s="206">
        <v>20.63</v>
      </c>
      <c r="V79" s="206">
        <v>4.21</v>
      </c>
      <c r="W79" s="206">
        <v>10.29</v>
      </c>
      <c r="X79" s="206">
        <v>36.9</v>
      </c>
      <c r="Y79" s="206">
        <v>0</v>
      </c>
      <c r="Z79" s="206">
        <v>37.42</v>
      </c>
      <c r="AA79" s="206">
        <v>23.64</v>
      </c>
      <c r="AB79" s="206">
        <v>0</v>
      </c>
      <c r="AC79" s="206">
        <v>10.98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45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1.93</v>
      </c>
      <c r="L80" s="206">
        <v>327.58999999999997</v>
      </c>
      <c r="M80" s="206">
        <v>26.77</v>
      </c>
      <c r="N80" s="206">
        <v>34.479999999999997</v>
      </c>
      <c r="O80" s="206">
        <v>0</v>
      </c>
      <c r="P80" s="206">
        <v>29.43</v>
      </c>
      <c r="Q80" s="206">
        <v>1.93</v>
      </c>
      <c r="R80" s="206">
        <v>12.33</v>
      </c>
      <c r="S80" s="206">
        <v>3.85</v>
      </c>
      <c r="T80" s="206">
        <v>0</v>
      </c>
      <c r="U80" s="206">
        <v>20.63</v>
      </c>
      <c r="V80" s="206">
        <v>4.21</v>
      </c>
      <c r="W80" s="206">
        <v>10.29</v>
      </c>
      <c r="X80" s="206">
        <v>36.9</v>
      </c>
      <c r="Y80" s="206">
        <v>0</v>
      </c>
      <c r="Z80" s="206">
        <v>37.42</v>
      </c>
      <c r="AA80" s="206">
        <v>23.64</v>
      </c>
      <c r="AB80" s="206">
        <v>0</v>
      </c>
      <c r="AC80" s="206">
        <v>10.98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1.93</v>
      </c>
      <c r="L81" s="206">
        <v>327.58999999999997</v>
      </c>
      <c r="M81" s="206">
        <v>26.77</v>
      </c>
      <c r="N81" s="206">
        <v>34.479999999999997</v>
      </c>
      <c r="O81" s="206">
        <v>0</v>
      </c>
      <c r="P81" s="206">
        <v>29.43</v>
      </c>
      <c r="Q81" s="206">
        <v>1.93</v>
      </c>
      <c r="R81" s="206">
        <v>12.33</v>
      </c>
      <c r="S81" s="206">
        <v>3.85</v>
      </c>
      <c r="T81" s="206">
        <v>0</v>
      </c>
      <c r="U81" s="206">
        <v>20.63</v>
      </c>
      <c r="V81" s="206">
        <v>4.21</v>
      </c>
      <c r="W81" s="206">
        <v>10.29</v>
      </c>
      <c r="X81" s="206">
        <v>36.9</v>
      </c>
      <c r="Y81" s="206">
        <v>0</v>
      </c>
      <c r="Z81" s="206">
        <v>37.42</v>
      </c>
      <c r="AA81" s="206">
        <v>23.64</v>
      </c>
      <c r="AB81" s="206">
        <v>0</v>
      </c>
      <c r="AC81" s="206">
        <v>10.98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1.93</v>
      </c>
      <c r="L82" s="206">
        <v>327.58999999999997</v>
      </c>
      <c r="M82" s="206">
        <v>26.77</v>
      </c>
      <c r="N82" s="206">
        <v>34.479999999999997</v>
      </c>
      <c r="O82" s="206">
        <v>0</v>
      </c>
      <c r="P82" s="206">
        <v>29.43</v>
      </c>
      <c r="Q82" s="206">
        <v>1.93</v>
      </c>
      <c r="R82" s="206">
        <v>12.33</v>
      </c>
      <c r="S82" s="206">
        <v>3.85</v>
      </c>
      <c r="T82" s="206">
        <v>0</v>
      </c>
      <c r="U82" s="206">
        <v>20.63</v>
      </c>
      <c r="V82" s="206">
        <v>4.21</v>
      </c>
      <c r="W82" s="206">
        <v>10.29</v>
      </c>
      <c r="X82" s="206">
        <v>36.9</v>
      </c>
      <c r="Y82" s="206">
        <v>0</v>
      </c>
      <c r="Z82" s="206">
        <v>37.42</v>
      </c>
      <c r="AA82" s="206">
        <v>23.64</v>
      </c>
      <c r="AB82" s="206">
        <v>0</v>
      </c>
      <c r="AC82" s="206">
        <v>10.98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1.93</v>
      </c>
      <c r="L83" s="206">
        <v>327.58999999999997</v>
      </c>
      <c r="M83" s="206">
        <v>26.77</v>
      </c>
      <c r="N83" s="206">
        <v>34.479999999999997</v>
      </c>
      <c r="O83" s="206">
        <v>0</v>
      </c>
      <c r="P83" s="206">
        <v>29.43</v>
      </c>
      <c r="Q83" s="206">
        <v>1.93</v>
      </c>
      <c r="R83" s="206">
        <v>12.33</v>
      </c>
      <c r="S83" s="206">
        <v>3.85</v>
      </c>
      <c r="T83" s="206">
        <v>0</v>
      </c>
      <c r="U83" s="206">
        <v>20.63</v>
      </c>
      <c r="V83" s="206">
        <v>4.21</v>
      </c>
      <c r="W83" s="206">
        <v>10.29</v>
      </c>
      <c r="X83" s="206">
        <v>36.9</v>
      </c>
      <c r="Y83" s="206">
        <v>0</v>
      </c>
      <c r="Z83" s="206">
        <v>37.42</v>
      </c>
      <c r="AA83" s="206">
        <v>23.64</v>
      </c>
      <c r="AB83" s="206">
        <v>0</v>
      </c>
      <c r="AC83" s="206">
        <v>10.98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1.93</v>
      </c>
      <c r="L84" s="206">
        <v>327.58999999999997</v>
      </c>
      <c r="M84" s="206">
        <v>26.77</v>
      </c>
      <c r="N84" s="206">
        <v>34.479999999999997</v>
      </c>
      <c r="O84" s="206">
        <v>0</v>
      </c>
      <c r="P84" s="206">
        <v>29.43</v>
      </c>
      <c r="Q84" s="206">
        <v>1.93</v>
      </c>
      <c r="R84" s="206">
        <v>12.33</v>
      </c>
      <c r="S84" s="206">
        <v>3.85</v>
      </c>
      <c r="T84" s="206">
        <v>0</v>
      </c>
      <c r="U84" s="206">
        <v>20.63</v>
      </c>
      <c r="V84" s="206">
        <v>4.21</v>
      </c>
      <c r="W84" s="206">
        <v>10.29</v>
      </c>
      <c r="X84" s="206">
        <v>36.9</v>
      </c>
      <c r="Y84" s="206">
        <v>0</v>
      </c>
      <c r="Z84" s="206">
        <v>37.42</v>
      </c>
      <c r="AA84" s="206">
        <v>23.64</v>
      </c>
      <c r="AB84" s="206">
        <v>0</v>
      </c>
      <c r="AC84" s="206">
        <v>10.98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1.93</v>
      </c>
      <c r="L85" s="206">
        <v>327.58999999999997</v>
      </c>
      <c r="M85" s="206">
        <v>26.77</v>
      </c>
      <c r="N85" s="206">
        <v>34.479999999999997</v>
      </c>
      <c r="O85" s="206">
        <v>0</v>
      </c>
      <c r="P85" s="206">
        <v>29.43</v>
      </c>
      <c r="Q85" s="206">
        <v>1.93</v>
      </c>
      <c r="R85" s="206">
        <v>12.33</v>
      </c>
      <c r="S85" s="206">
        <v>3.85</v>
      </c>
      <c r="T85" s="206">
        <v>0</v>
      </c>
      <c r="U85" s="206">
        <v>20.63</v>
      </c>
      <c r="V85" s="206">
        <v>4.21</v>
      </c>
      <c r="W85" s="206">
        <v>10.29</v>
      </c>
      <c r="X85" s="206">
        <v>36.9</v>
      </c>
      <c r="Y85" s="206">
        <v>0</v>
      </c>
      <c r="Z85" s="206">
        <v>37.42</v>
      </c>
      <c r="AA85" s="206">
        <v>23.64</v>
      </c>
      <c r="AB85" s="206">
        <v>0</v>
      </c>
      <c r="AC85" s="206">
        <v>10.98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1.93</v>
      </c>
      <c r="L86" s="206">
        <v>327.58999999999997</v>
      </c>
      <c r="M86" s="206">
        <v>26.77</v>
      </c>
      <c r="N86" s="206">
        <v>34.479999999999997</v>
      </c>
      <c r="O86" s="206">
        <v>0</v>
      </c>
      <c r="P86" s="206">
        <v>29.43</v>
      </c>
      <c r="Q86" s="206">
        <v>1.93</v>
      </c>
      <c r="R86" s="206">
        <v>12.33</v>
      </c>
      <c r="S86" s="206">
        <v>3.85</v>
      </c>
      <c r="T86" s="206">
        <v>0</v>
      </c>
      <c r="U86" s="206">
        <v>20.63</v>
      </c>
      <c r="V86" s="206">
        <v>4.21</v>
      </c>
      <c r="W86" s="206">
        <v>10.29</v>
      </c>
      <c r="X86" s="206">
        <v>36.9</v>
      </c>
      <c r="Y86" s="206">
        <v>0</v>
      </c>
      <c r="Z86" s="206">
        <v>37.42</v>
      </c>
      <c r="AA86" s="206">
        <v>23.64</v>
      </c>
      <c r="AB86" s="206">
        <v>0</v>
      </c>
      <c r="AC86" s="206">
        <v>10.98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1.93</v>
      </c>
      <c r="L87" s="206">
        <v>327.58999999999997</v>
      </c>
      <c r="M87" s="206">
        <v>26.77</v>
      </c>
      <c r="N87" s="206">
        <v>34.479999999999997</v>
      </c>
      <c r="O87" s="206">
        <v>0</v>
      </c>
      <c r="P87" s="206">
        <v>29.43</v>
      </c>
      <c r="Q87" s="206">
        <v>1.93</v>
      </c>
      <c r="R87" s="206">
        <v>12.33</v>
      </c>
      <c r="S87" s="206">
        <v>3.85</v>
      </c>
      <c r="T87" s="206">
        <v>0</v>
      </c>
      <c r="U87" s="206">
        <v>20.63</v>
      </c>
      <c r="V87" s="206">
        <v>4.21</v>
      </c>
      <c r="W87" s="206">
        <v>10.29</v>
      </c>
      <c r="X87" s="206">
        <v>36.9</v>
      </c>
      <c r="Y87" s="206">
        <v>0</v>
      </c>
      <c r="Z87" s="206">
        <v>37.42</v>
      </c>
      <c r="AA87" s="206">
        <v>23.64</v>
      </c>
      <c r="AB87" s="206">
        <v>0</v>
      </c>
      <c r="AC87" s="206">
        <v>10.98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1.93</v>
      </c>
      <c r="L88" s="206">
        <v>327.58999999999997</v>
      </c>
      <c r="M88" s="206">
        <v>26.77</v>
      </c>
      <c r="N88" s="206">
        <v>34.479999999999997</v>
      </c>
      <c r="O88" s="206">
        <v>0</v>
      </c>
      <c r="P88" s="206">
        <v>29.43</v>
      </c>
      <c r="Q88" s="206">
        <v>1.93</v>
      </c>
      <c r="R88" s="206">
        <v>12.33</v>
      </c>
      <c r="S88" s="206">
        <v>3.85</v>
      </c>
      <c r="T88" s="206">
        <v>0</v>
      </c>
      <c r="U88" s="206">
        <v>20.63</v>
      </c>
      <c r="V88" s="206">
        <v>4.21</v>
      </c>
      <c r="W88" s="206">
        <v>10.29</v>
      </c>
      <c r="X88" s="206">
        <v>36.9</v>
      </c>
      <c r="Y88" s="206">
        <v>0</v>
      </c>
      <c r="Z88" s="206">
        <v>37.42</v>
      </c>
      <c r="AA88" s="206">
        <v>23.64</v>
      </c>
      <c r="AB88" s="206">
        <v>0</v>
      </c>
      <c r="AC88" s="206">
        <v>10.98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1.93</v>
      </c>
      <c r="L89" s="206">
        <v>327.58999999999997</v>
      </c>
      <c r="M89" s="206">
        <v>26.77</v>
      </c>
      <c r="N89" s="206">
        <v>34.479999999999997</v>
      </c>
      <c r="O89" s="206">
        <v>0</v>
      </c>
      <c r="P89" s="206">
        <v>29.43</v>
      </c>
      <c r="Q89" s="206">
        <v>1.93</v>
      </c>
      <c r="R89" s="206">
        <v>12.33</v>
      </c>
      <c r="S89" s="206">
        <v>3.85</v>
      </c>
      <c r="T89" s="206">
        <v>0</v>
      </c>
      <c r="U89" s="206">
        <v>20.63</v>
      </c>
      <c r="V89" s="206">
        <v>4.21</v>
      </c>
      <c r="W89" s="206">
        <v>10.29</v>
      </c>
      <c r="X89" s="206">
        <v>36.9</v>
      </c>
      <c r="Y89" s="206">
        <v>0</v>
      </c>
      <c r="Z89" s="206">
        <v>37.42</v>
      </c>
      <c r="AA89" s="206">
        <v>23.64</v>
      </c>
      <c r="AB89" s="206">
        <v>0</v>
      </c>
      <c r="AC89" s="206">
        <v>10.98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1.93</v>
      </c>
      <c r="L90" s="206">
        <v>327.58999999999997</v>
      </c>
      <c r="M90" s="206">
        <v>26.77</v>
      </c>
      <c r="N90" s="206">
        <v>34.479999999999997</v>
      </c>
      <c r="O90" s="206">
        <v>0</v>
      </c>
      <c r="P90" s="206">
        <v>29.43</v>
      </c>
      <c r="Q90" s="206">
        <v>1.93</v>
      </c>
      <c r="R90" s="206">
        <v>12.33</v>
      </c>
      <c r="S90" s="206">
        <v>3.85</v>
      </c>
      <c r="T90" s="206">
        <v>0</v>
      </c>
      <c r="U90" s="206">
        <v>20.63</v>
      </c>
      <c r="V90" s="206">
        <v>4.21</v>
      </c>
      <c r="W90" s="206">
        <v>10.29</v>
      </c>
      <c r="X90" s="206">
        <v>36.9</v>
      </c>
      <c r="Y90" s="206">
        <v>0</v>
      </c>
      <c r="Z90" s="206">
        <v>37.42</v>
      </c>
      <c r="AA90" s="206">
        <v>23.64</v>
      </c>
      <c r="AB90" s="206">
        <v>0</v>
      </c>
      <c r="AC90" s="206">
        <v>10.98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1.93</v>
      </c>
      <c r="L91" s="206">
        <v>327.58999999999997</v>
      </c>
      <c r="M91" s="206">
        <v>26.77</v>
      </c>
      <c r="N91" s="206">
        <v>34.479999999999997</v>
      </c>
      <c r="O91" s="206">
        <v>0</v>
      </c>
      <c r="P91" s="206">
        <v>29.43</v>
      </c>
      <c r="Q91" s="206">
        <v>1.93</v>
      </c>
      <c r="R91" s="206">
        <v>12.33</v>
      </c>
      <c r="S91" s="206">
        <v>3.85</v>
      </c>
      <c r="T91" s="206">
        <v>0</v>
      </c>
      <c r="U91" s="206">
        <v>20.63</v>
      </c>
      <c r="V91" s="206">
        <v>4.21</v>
      </c>
      <c r="W91" s="206">
        <v>10.29</v>
      </c>
      <c r="X91" s="206">
        <v>36.18</v>
      </c>
      <c r="Y91" s="206">
        <v>0</v>
      </c>
      <c r="Z91" s="206">
        <v>37.42</v>
      </c>
      <c r="AA91" s="206">
        <v>23.64</v>
      </c>
      <c r="AB91" s="206">
        <v>0</v>
      </c>
      <c r="AC91" s="206">
        <v>10.98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1.93</v>
      </c>
      <c r="L92" s="206">
        <v>327.58999999999997</v>
      </c>
      <c r="M92" s="206">
        <v>26.77</v>
      </c>
      <c r="N92" s="206">
        <v>34.479999999999997</v>
      </c>
      <c r="O92" s="206">
        <v>0</v>
      </c>
      <c r="P92" s="206">
        <v>29.43</v>
      </c>
      <c r="Q92" s="206">
        <v>1.93</v>
      </c>
      <c r="R92" s="206">
        <v>12.33</v>
      </c>
      <c r="S92" s="206">
        <v>3.85</v>
      </c>
      <c r="T92" s="206">
        <v>0</v>
      </c>
      <c r="U92" s="206">
        <v>20.63</v>
      </c>
      <c r="V92" s="206">
        <v>4.21</v>
      </c>
      <c r="W92" s="206">
        <v>10.29</v>
      </c>
      <c r="X92" s="206">
        <v>36.18</v>
      </c>
      <c r="Y92" s="206">
        <v>0</v>
      </c>
      <c r="Z92" s="206">
        <v>37.42</v>
      </c>
      <c r="AA92" s="206">
        <v>23.64</v>
      </c>
      <c r="AB92" s="206">
        <v>0</v>
      </c>
      <c r="AC92" s="206">
        <v>10.98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1.93</v>
      </c>
      <c r="L93" s="206">
        <v>327.58999999999997</v>
      </c>
      <c r="M93" s="206">
        <v>26.77</v>
      </c>
      <c r="N93" s="206">
        <v>34.479999999999997</v>
      </c>
      <c r="O93" s="206">
        <v>0</v>
      </c>
      <c r="P93" s="206">
        <v>29.43</v>
      </c>
      <c r="Q93" s="206">
        <v>1.93</v>
      </c>
      <c r="R93" s="206">
        <v>12.33</v>
      </c>
      <c r="S93" s="206">
        <v>3.85</v>
      </c>
      <c r="T93" s="206">
        <v>0</v>
      </c>
      <c r="U93" s="206">
        <v>20.63</v>
      </c>
      <c r="V93" s="206">
        <v>4.21</v>
      </c>
      <c r="W93" s="206">
        <v>10.29</v>
      </c>
      <c r="X93" s="206">
        <v>36.18</v>
      </c>
      <c r="Y93" s="206">
        <v>0</v>
      </c>
      <c r="Z93" s="206">
        <v>37.42</v>
      </c>
      <c r="AA93" s="206">
        <v>23.64</v>
      </c>
      <c r="AB93" s="206">
        <v>0</v>
      </c>
      <c r="AC93" s="206">
        <v>10.98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46.35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1.93</v>
      </c>
      <c r="L94" s="206">
        <v>327.58999999999997</v>
      </c>
      <c r="M94" s="206">
        <v>26.77</v>
      </c>
      <c r="N94" s="206">
        <v>34.479999999999997</v>
      </c>
      <c r="O94" s="206">
        <v>0</v>
      </c>
      <c r="P94" s="206">
        <v>29.43</v>
      </c>
      <c r="Q94" s="206">
        <v>1.93</v>
      </c>
      <c r="R94" s="206">
        <v>12.33</v>
      </c>
      <c r="S94" s="206">
        <v>3.85</v>
      </c>
      <c r="T94" s="206">
        <v>0</v>
      </c>
      <c r="U94" s="206">
        <v>20.63</v>
      </c>
      <c r="V94" s="206">
        <v>4.21</v>
      </c>
      <c r="W94" s="206">
        <v>10.29</v>
      </c>
      <c r="X94" s="206">
        <v>36.18</v>
      </c>
      <c r="Y94" s="206">
        <v>0</v>
      </c>
      <c r="Z94" s="206">
        <v>37.42</v>
      </c>
      <c r="AA94" s="206">
        <v>23.64</v>
      </c>
      <c r="AB94" s="206">
        <v>0</v>
      </c>
      <c r="AC94" s="206">
        <v>10.68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46.35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1.93</v>
      </c>
      <c r="L95" s="206">
        <v>327.58999999999997</v>
      </c>
      <c r="M95" s="206">
        <v>26.77</v>
      </c>
      <c r="N95" s="206">
        <v>34.479999999999997</v>
      </c>
      <c r="O95" s="206">
        <v>0</v>
      </c>
      <c r="P95" s="206">
        <v>29.43</v>
      </c>
      <c r="Q95" s="206">
        <v>1.93</v>
      </c>
      <c r="R95" s="206">
        <v>12.33</v>
      </c>
      <c r="S95" s="206">
        <v>3.85</v>
      </c>
      <c r="T95" s="206">
        <v>0</v>
      </c>
      <c r="U95" s="206">
        <v>20.63</v>
      </c>
      <c r="V95" s="206">
        <v>4.21</v>
      </c>
      <c r="W95" s="206">
        <v>10.29</v>
      </c>
      <c r="X95" s="206">
        <v>36.18</v>
      </c>
      <c r="Y95" s="206">
        <v>0</v>
      </c>
      <c r="Z95" s="206">
        <v>37.42</v>
      </c>
      <c r="AA95" s="206">
        <v>23.64</v>
      </c>
      <c r="AB95" s="206">
        <v>0</v>
      </c>
      <c r="AC95" s="206">
        <v>10.68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46.35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1.93</v>
      </c>
      <c r="L96" s="206">
        <v>327.58999999999997</v>
      </c>
      <c r="M96" s="206">
        <v>26.77</v>
      </c>
      <c r="N96" s="206">
        <v>34.479999999999997</v>
      </c>
      <c r="O96" s="206">
        <v>0</v>
      </c>
      <c r="P96" s="206">
        <v>29.43</v>
      </c>
      <c r="Q96" s="206">
        <v>1.93</v>
      </c>
      <c r="R96" s="206">
        <v>12.33</v>
      </c>
      <c r="S96" s="206">
        <v>3.85</v>
      </c>
      <c r="T96" s="206">
        <v>0</v>
      </c>
      <c r="U96" s="206">
        <v>20.63</v>
      </c>
      <c r="V96" s="206">
        <v>4.21</v>
      </c>
      <c r="W96" s="206">
        <v>10.29</v>
      </c>
      <c r="X96" s="206">
        <v>36.18</v>
      </c>
      <c r="Y96" s="206">
        <v>0</v>
      </c>
      <c r="Z96" s="206">
        <v>37.42</v>
      </c>
      <c r="AA96" s="206">
        <v>23.64</v>
      </c>
      <c r="AB96" s="206">
        <v>0</v>
      </c>
      <c r="AC96" s="206">
        <v>10.68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46.35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1.93</v>
      </c>
      <c r="L97" s="206">
        <v>327.58999999999997</v>
      </c>
      <c r="M97" s="206">
        <v>26.77</v>
      </c>
      <c r="N97" s="206">
        <v>34.479999999999997</v>
      </c>
      <c r="O97" s="206">
        <v>0</v>
      </c>
      <c r="P97" s="206">
        <v>29.43</v>
      </c>
      <c r="Q97" s="206">
        <v>1.93</v>
      </c>
      <c r="R97" s="206">
        <v>12.33</v>
      </c>
      <c r="S97" s="206">
        <v>3.85</v>
      </c>
      <c r="T97" s="206">
        <v>0</v>
      </c>
      <c r="U97" s="206">
        <v>20.63</v>
      </c>
      <c r="V97" s="206">
        <v>4.21</v>
      </c>
      <c r="W97" s="206">
        <v>10.29</v>
      </c>
      <c r="X97" s="206">
        <v>36.18</v>
      </c>
      <c r="Y97" s="206">
        <v>0</v>
      </c>
      <c r="Z97" s="206">
        <v>37.42</v>
      </c>
      <c r="AA97" s="206">
        <v>23.64</v>
      </c>
      <c r="AB97" s="206">
        <v>0</v>
      </c>
      <c r="AC97" s="206">
        <v>10.68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1.93</v>
      </c>
      <c r="L98" s="206">
        <v>327.58999999999997</v>
      </c>
      <c r="M98" s="206">
        <v>26.77</v>
      </c>
      <c r="N98" s="206">
        <v>34.479999999999997</v>
      </c>
      <c r="O98" s="206">
        <v>0</v>
      </c>
      <c r="P98" s="206">
        <v>29.43</v>
      </c>
      <c r="Q98" s="206">
        <v>1.93</v>
      </c>
      <c r="R98" s="206">
        <v>12.33</v>
      </c>
      <c r="S98" s="206">
        <v>3.85</v>
      </c>
      <c r="T98" s="206">
        <v>0</v>
      </c>
      <c r="U98" s="206">
        <v>20.63</v>
      </c>
      <c r="V98" s="206">
        <v>4.21</v>
      </c>
      <c r="W98" s="206">
        <v>10.29</v>
      </c>
      <c r="X98" s="206">
        <v>36.18</v>
      </c>
      <c r="Y98" s="206">
        <v>0</v>
      </c>
      <c r="Z98" s="206">
        <v>37.42</v>
      </c>
      <c r="AA98" s="206">
        <v>23.64</v>
      </c>
      <c r="AB98" s="206">
        <v>0</v>
      </c>
      <c r="AC98" s="206">
        <v>10.68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6.6820000000000004E-2</v>
      </c>
      <c r="L99">
        <f t="shared" si="0"/>
        <v>8.098252500000001</v>
      </c>
      <c r="M99">
        <f t="shared" si="0"/>
        <v>0.64247999999999972</v>
      </c>
      <c r="N99">
        <f t="shared" si="0"/>
        <v>0.82752000000000037</v>
      </c>
      <c r="O99">
        <f t="shared" si="0"/>
        <v>0</v>
      </c>
      <c r="P99">
        <f t="shared" si="0"/>
        <v>0.69875999999999949</v>
      </c>
      <c r="Q99">
        <f t="shared" si="0"/>
        <v>9.494000000000001E-2</v>
      </c>
      <c r="R99">
        <f t="shared" si="0"/>
        <v>0.29592000000000013</v>
      </c>
      <c r="S99">
        <f t="shared" si="0"/>
        <v>0.13754000000000019</v>
      </c>
      <c r="T99">
        <f t="shared" si="0"/>
        <v>0</v>
      </c>
      <c r="U99">
        <f t="shared" si="0"/>
        <v>0.49512000000000128</v>
      </c>
      <c r="V99">
        <f t="shared" si="0"/>
        <v>0.10103999999999985</v>
      </c>
      <c r="W99">
        <f t="shared" si="0"/>
        <v>0.22364999999999979</v>
      </c>
      <c r="X99">
        <f t="shared" si="0"/>
        <v>0.92771750000000097</v>
      </c>
      <c r="Y99">
        <f t="shared" si="0"/>
        <v>0</v>
      </c>
      <c r="Z99">
        <f t="shared" si="0"/>
        <v>0.8980800000000011</v>
      </c>
      <c r="AA99">
        <f t="shared" si="0"/>
        <v>0.56736000000000064</v>
      </c>
      <c r="AB99">
        <f t="shared" si="0"/>
        <v>0</v>
      </c>
      <c r="AC99">
        <f t="shared" si="0"/>
        <v>0.25858250000000021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1.1696675000000005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0.23016000000000011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1.37</v>
      </c>
      <c r="M3" s="206">
        <v>2.27</v>
      </c>
      <c r="N3" s="206">
        <v>2.41</v>
      </c>
      <c r="O3" s="206">
        <v>1.34</v>
      </c>
      <c r="P3" s="206">
        <v>0</v>
      </c>
      <c r="Q3" s="206">
        <v>0.16</v>
      </c>
      <c r="R3" s="206">
        <v>0.42</v>
      </c>
      <c r="S3" s="206">
        <v>0.27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1.83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1.37</v>
      </c>
      <c r="M4" s="206">
        <v>2.27</v>
      </c>
      <c r="N4" s="206">
        <v>2.41</v>
      </c>
      <c r="O4" s="206">
        <v>1.34</v>
      </c>
      <c r="P4" s="206">
        <v>0</v>
      </c>
      <c r="Q4" s="206">
        <v>0.16</v>
      </c>
      <c r="R4" s="206">
        <v>0.42</v>
      </c>
      <c r="S4" s="206">
        <v>0.26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1.83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1.37</v>
      </c>
      <c r="M5" s="206">
        <v>2.27</v>
      </c>
      <c r="N5" s="206">
        <v>2.41</v>
      </c>
      <c r="O5" s="206">
        <v>1.34</v>
      </c>
      <c r="P5" s="206">
        <v>0</v>
      </c>
      <c r="Q5" s="206">
        <v>0.16</v>
      </c>
      <c r="R5" s="206">
        <v>0.51</v>
      </c>
      <c r="S5" s="206">
        <v>0.27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1.83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1.37</v>
      </c>
      <c r="M6" s="206">
        <v>2.27</v>
      </c>
      <c r="N6" s="206">
        <v>2.41</v>
      </c>
      <c r="O6" s="206">
        <v>1.34</v>
      </c>
      <c r="P6" s="206">
        <v>0</v>
      </c>
      <c r="Q6" s="206">
        <v>0.16</v>
      </c>
      <c r="R6" s="206">
        <v>0.51</v>
      </c>
      <c r="S6" s="206">
        <v>0.27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1.83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1.37</v>
      </c>
      <c r="M7" s="206">
        <v>2.27</v>
      </c>
      <c r="N7" s="206">
        <v>2.41</v>
      </c>
      <c r="O7" s="206">
        <v>1.34</v>
      </c>
      <c r="P7" s="206">
        <v>0</v>
      </c>
      <c r="Q7" s="206">
        <v>0.17</v>
      </c>
      <c r="R7" s="206">
        <v>0.53</v>
      </c>
      <c r="S7" s="206">
        <v>0.28000000000000003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1.83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1.26</v>
      </c>
      <c r="L8" s="206">
        <v>1.37</v>
      </c>
      <c r="M8" s="206">
        <v>2.27</v>
      </c>
      <c r="N8" s="206">
        <v>2.41</v>
      </c>
      <c r="O8" s="206">
        <v>1.34</v>
      </c>
      <c r="P8" s="206">
        <v>0</v>
      </c>
      <c r="Q8" s="206">
        <v>0.18</v>
      </c>
      <c r="R8" s="206">
        <v>0.53</v>
      </c>
      <c r="S8" s="206">
        <v>0.28000000000000003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1.83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1.26</v>
      </c>
      <c r="L9" s="206">
        <v>1.37</v>
      </c>
      <c r="M9" s="206">
        <v>2.27</v>
      </c>
      <c r="N9" s="206">
        <v>2.41</v>
      </c>
      <c r="O9" s="206">
        <v>1.34</v>
      </c>
      <c r="P9" s="206">
        <v>0</v>
      </c>
      <c r="Q9" s="206">
        <v>0.18</v>
      </c>
      <c r="R9" s="206">
        <v>0.53</v>
      </c>
      <c r="S9" s="206">
        <v>0.28000000000000003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1.83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1.26</v>
      </c>
      <c r="L10" s="206">
        <v>1.37</v>
      </c>
      <c r="M10" s="206">
        <v>2.27</v>
      </c>
      <c r="N10" s="206">
        <v>2.41</v>
      </c>
      <c r="O10" s="206">
        <v>1.34</v>
      </c>
      <c r="P10" s="206">
        <v>0</v>
      </c>
      <c r="Q10" s="206">
        <v>0.18</v>
      </c>
      <c r="R10" s="206">
        <v>0.53</v>
      </c>
      <c r="S10" s="206">
        <v>0.28000000000000003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1.83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1.26</v>
      </c>
      <c r="L11" s="206">
        <v>1.37</v>
      </c>
      <c r="M11" s="206">
        <v>2.27</v>
      </c>
      <c r="N11" s="206">
        <v>2.41</v>
      </c>
      <c r="O11" s="206">
        <v>1.34</v>
      </c>
      <c r="P11" s="206">
        <v>0</v>
      </c>
      <c r="Q11" s="206">
        <v>0.18</v>
      </c>
      <c r="R11" s="206">
        <v>0.52</v>
      </c>
      <c r="S11" s="206">
        <v>0.27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1.83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1.26</v>
      </c>
      <c r="L12" s="206">
        <v>1.37</v>
      </c>
      <c r="M12" s="206">
        <v>2.27</v>
      </c>
      <c r="N12" s="206">
        <v>2.41</v>
      </c>
      <c r="O12" s="206">
        <v>1.34</v>
      </c>
      <c r="P12" s="206">
        <v>0</v>
      </c>
      <c r="Q12" s="206">
        <v>0.18</v>
      </c>
      <c r="R12" s="206">
        <v>0.52</v>
      </c>
      <c r="S12" s="206">
        <v>0.27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1.83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1.26</v>
      </c>
      <c r="L13" s="206">
        <v>1.37</v>
      </c>
      <c r="M13" s="206">
        <v>2.27</v>
      </c>
      <c r="N13" s="206">
        <v>2.41</v>
      </c>
      <c r="O13" s="206">
        <v>1.34</v>
      </c>
      <c r="P13" s="206">
        <v>0</v>
      </c>
      <c r="Q13" s="206">
        <v>0.18</v>
      </c>
      <c r="R13" s="206">
        <v>0.52</v>
      </c>
      <c r="S13" s="206">
        <v>0.27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1.26</v>
      </c>
      <c r="L14" s="206">
        <v>1.37</v>
      </c>
      <c r="M14" s="206">
        <v>2.27</v>
      </c>
      <c r="N14" s="206">
        <v>2.41</v>
      </c>
      <c r="O14" s="206">
        <v>1.34</v>
      </c>
      <c r="P14" s="206">
        <v>0</v>
      </c>
      <c r="Q14" s="206">
        <v>0.18</v>
      </c>
      <c r="R14" s="206">
        <v>0.53</v>
      </c>
      <c r="S14" s="206">
        <v>0.28000000000000003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1.26</v>
      </c>
      <c r="L15" s="206">
        <v>1.37</v>
      </c>
      <c r="M15" s="206">
        <v>2.27</v>
      </c>
      <c r="N15" s="206">
        <v>2.41</v>
      </c>
      <c r="O15" s="206">
        <v>1.34</v>
      </c>
      <c r="P15" s="206">
        <v>0</v>
      </c>
      <c r="Q15" s="206">
        <v>0.18</v>
      </c>
      <c r="R15" s="206">
        <v>0.52</v>
      </c>
      <c r="S15" s="206">
        <v>0.27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1.83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19.64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1.26</v>
      </c>
      <c r="L16" s="206">
        <v>1.37</v>
      </c>
      <c r="M16" s="206">
        <v>2.27</v>
      </c>
      <c r="N16" s="206">
        <v>2.41</v>
      </c>
      <c r="O16" s="206">
        <v>1.34</v>
      </c>
      <c r="P16" s="206">
        <v>0</v>
      </c>
      <c r="Q16" s="206">
        <v>0.18</v>
      </c>
      <c r="R16" s="206">
        <v>0.52</v>
      </c>
      <c r="S16" s="206">
        <v>0.27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1.83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19.64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1.26</v>
      </c>
      <c r="L17" s="206">
        <v>1.37</v>
      </c>
      <c r="M17" s="206">
        <v>2.27</v>
      </c>
      <c r="N17" s="206">
        <v>2.41</v>
      </c>
      <c r="O17" s="206">
        <v>1.34</v>
      </c>
      <c r="P17" s="206">
        <v>0</v>
      </c>
      <c r="Q17" s="206">
        <v>0.18</v>
      </c>
      <c r="R17" s="206">
        <v>0.5</v>
      </c>
      <c r="S17" s="206">
        <v>0.26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1.88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19.64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1.26</v>
      </c>
      <c r="L18" s="206">
        <v>1.37</v>
      </c>
      <c r="M18" s="206">
        <v>2.27</v>
      </c>
      <c r="N18" s="206">
        <v>2.41</v>
      </c>
      <c r="O18" s="206">
        <v>1.34</v>
      </c>
      <c r="P18" s="206">
        <v>0</v>
      </c>
      <c r="Q18" s="206">
        <v>0.16</v>
      </c>
      <c r="R18" s="206">
        <v>0.5</v>
      </c>
      <c r="S18" s="206">
        <v>0.25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1.88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19.64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1.26</v>
      </c>
      <c r="L19" s="206">
        <v>1.37</v>
      </c>
      <c r="M19" s="206">
        <v>2.27</v>
      </c>
      <c r="N19" s="206">
        <v>2.41</v>
      </c>
      <c r="O19" s="206">
        <v>1.34</v>
      </c>
      <c r="P19" s="206">
        <v>0</v>
      </c>
      <c r="Q19" s="206">
        <v>0.18</v>
      </c>
      <c r="R19" s="206">
        <v>0.5</v>
      </c>
      <c r="S19" s="206">
        <v>0.26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1.88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19.64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1.26</v>
      </c>
      <c r="L20" s="206">
        <v>1.37</v>
      </c>
      <c r="M20" s="206">
        <v>2.27</v>
      </c>
      <c r="N20" s="206">
        <v>2.41</v>
      </c>
      <c r="O20" s="206">
        <v>1.34</v>
      </c>
      <c r="P20" s="206">
        <v>0</v>
      </c>
      <c r="Q20" s="206">
        <v>0.18</v>
      </c>
      <c r="R20" s="206">
        <v>0.51</v>
      </c>
      <c r="S20" s="206">
        <v>0.27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1.88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19.64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1.37</v>
      </c>
      <c r="M21" s="206">
        <v>2.27</v>
      </c>
      <c r="N21" s="206">
        <v>2.41</v>
      </c>
      <c r="O21" s="206">
        <v>1.34</v>
      </c>
      <c r="P21" s="206">
        <v>0</v>
      </c>
      <c r="Q21" s="206">
        <v>0.18</v>
      </c>
      <c r="R21" s="206">
        <v>0.51</v>
      </c>
      <c r="S21" s="206">
        <v>0.27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1.88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19.64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1.37</v>
      </c>
      <c r="M22" s="206">
        <v>2.27</v>
      </c>
      <c r="N22" s="206">
        <v>2.41</v>
      </c>
      <c r="O22" s="206">
        <v>1.34</v>
      </c>
      <c r="P22" s="206">
        <v>0</v>
      </c>
      <c r="Q22" s="206">
        <v>0.18</v>
      </c>
      <c r="R22" s="206">
        <v>0.5</v>
      </c>
      <c r="S22" s="206">
        <v>0.27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1.88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1.37</v>
      </c>
      <c r="M23" s="206">
        <v>2.27</v>
      </c>
      <c r="N23" s="206">
        <v>2.41</v>
      </c>
      <c r="O23" s="206">
        <v>1.34</v>
      </c>
      <c r="P23" s="206">
        <v>0</v>
      </c>
      <c r="Q23" s="206">
        <v>0.18</v>
      </c>
      <c r="R23" s="206">
        <v>0.41</v>
      </c>
      <c r="S23" s="206">
        <v>0.25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1.83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1.37</v>
      </c>
      <c r="M24" s="206">
        <v>2.27</v>
      </c>
      <c r="N24" s="206">
        <v>2.41</v>
      </c>
      <c r="O24" s="206">
        <v>1.34</v>
      </c>
      <c r="P24" s="206">
        <v>0</v>
      </c>
      <c r="Q24" s="206">
        <v>0.18</v>
      </c>
      <c r="R24" s="206">
        <v>0.41</v>
      </c>
      <c r="S24" s="206">
        <v>0.25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1.83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1.37</v>
      </c>
      <c r="M25" s="206">
        <v>2.27</v>
      </c>
      <c r="N25" s="206">
        <v>2.41</v>
      </c>
      <c r="O25" s="206">
        <v>1.34</v>
      </c>
      <c r="P25" s="206">
        <v>0</v>
      </c>
      <c r="Q25" s="206">
        <v>0.18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1.83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1.37</v>
      </c>
      <c r="M26" s="206">
        <v>2.27</v>
      </c>
      <c r="N26" s="206">
        <v>2.41</v>
      </c>
      <c r="O26" s="206">
        <v>1.34</v>
      </c>
      <c r="P26" s="206">
        <v>0</v>
      </c>
      <c r="Q26" s="206">
        <v>0.18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1.83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1.37</v>
      </c>
      <c r="M27" s="206">
        <v>2.27</v>
      </c>
      <c r="N27" s="206">
        <v>2.41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1.83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1.37</v>
      </c>
      <c r="M28" s="206">
        <v>2.27</v>
      </c>
      <c r="N28" s="206">
        <v>2.41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1.83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1.37</v>
      </c>
      <c r="M29" s="206">
        <v>2.27</v>
      </c>
      <c r="N29" s="206">
        <v>2.41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1.83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1.37</v>
      </c>
      <c r="M30" s="206">
        <v>2.27</v>
      </c>
      <c r="N30" s="206">
        <v>2.41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1.83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1.37</v>
      </c>
      <c r="M31" s="206">
        <v>2.27</v>
      </c>
      <c r="N31" s="206">
        <v>2.41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1.83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1.37</v>
      </c>
      <c r="M32" s="206">
        <v>2.27</v>
      </c>
      <c r="N32" s="206">
        <v>2.41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1.83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1.37</v>
      </c>
      <c r="M33" s="206">
        <v>2.27</v>
      </c>
      <c r="N33" s="206">
        <v>2.41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1.83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1.37</v>
      </c>
      <c r="M34" s="206">
        <v>2.27</v>
      </c>
      <c r="N34" s="206">
        <v>2.41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1.83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1.37</v>
      </c>
      <c r="M35" s="206">
        <v>2.27</v>
      </c>
      <c r="N35" s="206">
        <v>2.41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1.83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1.37</v>
      </c>
      <c r="M36" s="206">
        <v>2.27</v>
      </c>
      <c r="N36" s="206">
        <v>2.41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1.83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1.37</v>
      </c>
      <c r="M37" s="206">
        <v>2.27</v>
      </c>
      <c r="N37" s="206">
        <v>2.41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1.83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1.37</v>
      </c>
      <c r="M38" s="206">
        <v>2.27</v>
      </c>
      <c r="N38" s="206">
        <v>2.41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1.83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1.37</v>
      </c>
      <c r="M39" s="206">
        <v>2.27</v>
      </c>
      <c r="N39" s="206">
        <v>2.41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1.83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1.37</v>
      </c>
      <c r="M40" s="206">
        <v>2.27</v>
      </c>
      <c r="N40" s="206">
        <v>2.41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1.83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1.37</v>
      </c>
      <c r="M41" s="206">
        <v>2.27</v>
      </c>
      <c r="N41" s="206">
        <v>2.41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1.83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1.37</v>
      </c>
      <c r="M42" s="206">
        <v>2.27</v>
      </c>
      <c r="N42" s="206">
        <v>2.41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1.83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1.37</v>
      </c>
      <c r="M43" s="206">
        <v>2.27</v>
      </c>
      <c r="N43" s="206">
        <v>2.41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1.37</v>
      </c>
      <c r="M44" s="206">
        <v>2.27</v>
      </c>
      <c r="N44" s="206">
        <v>2.41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1.37</v>
      </c>
      <c r="M45" s="206">
        <v>2.27</v>
      </c>
      <c r="N45" s="206">
        <v>2.41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1.83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1.37</v>
      </c>
      <c r="M46" s="206">
        <v>2.27</v>
      </c>
      <c r="N46" s="206">
        <v>2.41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1.83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1.37</v>
      </c>
      <c r="M47" s="206">
        <v>2.27</v>
      </c>
      <c r="N47" s="206">
        <v>2.41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1.23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18.16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1.37</v>
      </c>
      <c r="M48" s="206">
        <v>2.27</v>
      </c>
      <c r="N48" s="206">
        <v>2.41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1.23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18.16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1.37</v>
      </c>
      <c r="M49" s="206">
        <v>2.27</v>
      </c>
      <c r="N49" s="206">
        <v>2.41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1.83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18.16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1.37</v>
      </c>
      <c r="M50" s="206">
        <v>2.27</v>
      </c>
      <c r="N50" s="206">
        <v>2.41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1.25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18.16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1.41</v>
      </c>
      <c r="M51" s="206">
        <v>2.27</v>
      </c>
      <c r="N51" s="206">
        <v>2.41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1.83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18.16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1.37</v>
      </c>
      <c r="M52" s="206">
        <v>2.27</v>
      </c>
      <c r="N52" s="206">
        <v>2.41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1.83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18.16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1.37</v>
      </c>
      <c r="M53" s="206">
        <v>2.27</v>
      </c>
      <c r="N53" s="206">
        <v>2.41</v>
      </c>
      <c r="O53" s="206">
        <v>1.34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1.83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18.16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1.37</v>
      </c>
      <c r="M54" s="206">
        <v>2.27</v>
      </c>
      <c r="N54" s="206">
        <v>2.41</v>
      </c>
      <c r="O54" s="206">
        <v>1.34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1.83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18.16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1.37</v>
      </c>
      <c r="M55" s="206">
        <v>2.27</v>
      </c>
      <c r="N55" s="206">
        <v>2.41</v>
      </c>
      <c r="O55" s="206">
        <v>1.34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1.83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1.37</v>
      </c>
      <c r="M56" s="206">
        <v>2.27</v>
      </c>
      <c r="N56" s="206">
        <v>2.41</v>
      </c>
      <c r="O56" s="206">
        <v>1.34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1.83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1.37</v>
      </c>
      <c r="M57" s="206">
        <v>2.27</v>
      </c>
      <c r="N57" s="206">
        <v>2.41</v>
      </c>
      <c r="O57" s="206">
        <v>1.34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1.83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19.64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1.37</v>
      </c>
      <c r="M58" s="206">
        <v>2.27</v>
      </c>
      <c r="N58" s="206">
        <v>2.41</v>
      </c>
      <c r="O58" s="206">
        <v>1.34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1.83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19.64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1.37</v>
      </c>
      <c r="M59" s="206">
        <v>2.27</v>
      </c>
      <c r="N59" s="206">
        <v>2.41</v>
      </c>
      <c r="O59" s="206">
        <v>1.34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1.83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19.64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1.37</v>
      </c>
      <c r="M60" s="206">
        <v>2.27</v>
      </c>
      <c r="N60" s="206">
        <v>2.41</v>
      </c>
      <c r="O60" s="206">
        <v>1.34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1.83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19.64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1.37</v>
      </c>
      <c r="M61" s="206">
        <v>2.27</v>
      </c>
      <c r="N61" s="206">
        <v>2.41</v>
      </c>
      <c r="O61" s="206">
        <v>1.34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1.83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19.64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1.37</v>
      </c>
      <c r="M62" s="206">
        <v>2.27</v>
      </c>
      <c r="N62" s="206">
        <v>2.41</v>
      </c>
      <c r="O62" s="206">
        <v>1.34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1.83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19.64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1.37</v>
      </c>
      <c r="M63" s="206">
        <v>2.27</v>
      </c>
      <c r="N63" s="206">
        <v>2.41</v>
      </c>
      <c r="O63" s="206">
        <v>1.34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1.83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19.64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1.37</v>
      </c>
      <c r="M64" s="206">
        <v>2.27</v>
      </c>
      <c r="N64" s="206">
        <v>2.41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1.83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19.64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1.37</v>
      </c>
      <c r="M65" s="206">
        <v>2.27</v>
      </c>
      <c r="N65" s="206">
        <v>2.41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1.83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1.37</v>
      </c>
      <c r="M66" s="206">
        <v>2.27</v>
      </c>
      <c r="N66" s="206">
        <v>2.41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1.83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1.37</v>
      </c>
      <c r="M67" s="206">
        <v>2.27</v>
      </c>
      <c r="N67" s="206">
        <v>2.41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1.83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1.37</v>
      </c>
      <c r="M68" s="206">
        <v>2.27</v>
      </c>
      <c r="N68" s="206">
        <v>2.41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1.83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1.37</v>
      </c>
      <c r="M69" s="206">
        <v>2.27</v>
      </c>
      <c r="N69" s="206">
        <v>2.41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1.83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1.37</v>
      </c>
      <c r="M70" s="206">
        <v>2.27</v>
      </c>
      <c r="N70" s="206">
        <v>2.41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1.83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1.37</v>
      </c>
      <c r="M71" s="206">
        <v>2.27</v>
      </c>
      <c r="N71" s="206">
        <v>2.41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1.83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1.37</v>
      </c>
      <c r="M72" s="206">
        <v>2.27</v>
      </c>
      <c r="N72" s="206">
        <v>2.41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1.83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1.37</v>
      </c>
      <c r="M73" s="206">
        <v>2.27</v>
      </c>
      <c r="N73" s="206">
        <v>2.41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1.83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1.37</v>
      </c>
      <c r="M74" s="206">
        <v>2.27</v>
      </c>
      <c r="N74" s="206">
        <v>2.41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1.83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1.37</v>
      </c>
      <c r="M75" s="206">
        <v>2.27</v>
      </c>
      <c r="N75" s="206">
        <v>2.41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1.83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1.37</v>
      </c>
      <c r="M76" s="206">
        <v>2.27</v>
      </c>
      <c r="N76" s="206">
        <v>2.41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1.83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1.37</v>
      </c>
      <c r="M77" s="206">
        <v>2.27</v>
      </c>
      <c r="N77" s="206">
        <v>2.41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1.83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1.37</v>
      </c>
      <c r="M78" s="206">
        <v>2.27</v>
      </c>
      <c r="N78" s="206">
        <v>2.41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1.83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1.37</v>
      </c>
      <c r="M79" s="206">
        <v>2.27</v>
      </c>
      <c r="N79" s="206">
        <v>2.41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1.83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1.37</v>
      </c>
      <c r="M80" s="206">
        <v>2.27</v>
      </c>
      <c r="N80" s="206">
        <v>2.41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1.83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1.37</v>
      </c>
      <c r="M81" s="206">
        <v>2.27</v>
      </c>
      <c r="N81" s="206">
        <v>2.41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1.83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1.37</v>
      </c>
      <c r="M82" s="206">
        <v>2.27</v>
      </c>
      <c r="N82" s="206">
        <v>2.41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1.83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1.37</v>
      </c>
      <c r="M83" s="206">
        <v>2.27</v>
      </c>
      <c r="N83" s="206">
        <v>2.41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1.83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1.37</v>
      </c>
      <c r="M84" s="206">
        <v>2.27</v>
      </c>
      <c r="N84" s="206">
        <v>2.41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1.83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1.37</v>
      </c>
      <c r="M85" s="206">
        <v>2.27</v>
      </c>
      <c r="N85" s="206">
        <v>2.41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1.83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1.37</v>
      </c>
      <c r="M86" s="206">
        <v>2.27</v>
      </c>
      <c r="N86" s="206">
        <v>2.41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1.83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1.37</v>
      </c>
      <c r="M87" s="206">
        <v>2.27</v>
      </c>
      <c r="N87" s="206">
        <v>2.41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1.83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1.37</v>
      </c>
      <c r="M88" s="206">
        <v>2.27</v>
      </c>
      <c r="N88" s="206">
        <v>2.41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1.83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1.37</v>
      </c>
      <c r="M89" s="206">
        <v>2.27</v>
      </c>
      <c r="N89" s="206">
        <v>2.41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1.83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1.37</v>
      </c>
      <c r="M90" s="206">
        <v>2.27</v>
      </c>
      <c r="N90" s="206">
        <v>2.41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1.83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1.37</v>
      </c>
      <c r="M91" s="206">
        <v>2.27</v>
      </c>
      <c r="N91" s="206">
        <v>2.41</v>
      </c>
      <c r="O91" s="206">
        <v>1.34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1.83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1.37</v>
      </c>
      <c r="M92" s="206">
        <v>2.27</v>
      </c>
      <c r="N92" s="206">
        <v>2.41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1.83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1.37</v>
      </c>
      <c r="M93" s="206">
        <v>2.27</v>
      </c>
      <c r="N93" s="206">
        <v>2.41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1.83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1.37</v>
      </c>
      <c r="M94" s="206">
        <v>2.27</v>
      </c>
      <c r="N94" s="206">
        <v>2.41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1.78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1.37</v>
      </c>
      <c r="M95" s="206">
        <v>2.27</v>
      </c>
      <c r="N95" s="206">
        <v>2.41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1.78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1.37</v>
      </c>
      <c r="M96" s="206">
        <v>2.27</v>
      </c>
      <c r="N96" s="206">
        <v>2.41</v>
      </c>
      <c r="O96" s="206">
        <v>1.34</v>
      </c>
      <c r="P96" s="206">
        <v>0</v>
      </c>
      <c r="Q96" s="206">
        <v>0.18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1.78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1.37</v>
      </c>
      <c r="M97" s="206">
        <v>2.27</v>
      </c>
      <c r="N97" s="206">
        <v>2.41</v>
      </c>
      <c r="O97" s="206">
        <v>1.34</v>
      </c>
      <c r="P97" s="206">
        <v>0</v>
      </c>
      <c r="Q97" s="206">
        <v>0.18</v>
      </c>
      <c r="R97" s="206">
        <v>0</v>
      </c>
      <c r="S97" s="206">
        <v>0.16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1.78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1.37</v>
      </c>
      <c r="M98" s="206">
        <v>2.27</v>
      </c>
      <c r="N98" s="206">
        <v>2.41</v>
      </c>
      <c r="O98" s="206">
        <v>1.34</v>
      </c>
      <c r="P98" s="206">
        <v>0</v>
      </c>
      <c r="Q98" s="206">
        <v>0.18</v>
      </c>
      <c r="R98" s="206">
        <v>0</v>
      </c>
      <c r="S98" s="206">
        <v>0.16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1.78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6.9250000000000023E-3</v>
      </c>
      <c r="L99">
        <f t="shared" si="0"/>
        <v>3.2890000000000044E-2</v>
      </c>
      <c r="M99">
        <f t="shared" si="0"/>
        <v>5.4480000000000084E-2</v>
      </c>
      <c r="N99">
        <f t="shared" si="0"/>
        <v>5.7839999999999933E-2</v>
      </c>
      <c r="O99">
        <f t="shared" si="0"/>
        <v>3.2160000000000064E-2</v>
      </c>
      <c r="P99">
        <f t="shared" si="0"/>
        <v>0</v>
      </c>
      <c r="Q99">
        <f t="shared" si="0"/>
        <v>1.1875E-3</v>
      </c>
      <c r="R99">
        <f t="shared" si="0"/>
        <v>2.7374999999999999E-3</v>
      </c>
      <c r="S99">
        <f t="shared" si="0"/>
        <v>1.7374999999999999E-3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4.3172500000000044E-2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0.43908000000000008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13.82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13.82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14.82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14.82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12.7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12.7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12.7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12.7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12.7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12.7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12.7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12.09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14.82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14.82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13.82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13.82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12.82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12.82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12.82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12.82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12.82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0.17903750000000038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285.04000000000002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315.04000000000002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320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320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317.04000000000002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317.04000000000002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298.04000000000002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298.04000000000002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297.04000000000002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297.04000000000002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297.04000000000002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297.04000000000002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276.04000000000002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276.04000000000002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276.04000000000002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276.04000000000002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308.04000000000002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308.04000000000002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308.04000000000002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308.04000000000002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308.04000000000002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308.04000000000002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308.04000000000002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308.04000000000002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308.04000000000002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308.04000000000002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308.04000000000002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308.04000000000002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308.04000000000002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308.04000000000002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308.04000000000002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308.04000000000002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308.04000000000002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308.04000000000002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308.04000000000002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308.04000000000002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0.89075000000000004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6.8558400000000077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15.98</v>
      </c>
      <c r="E3" s="206">
        <v>0</v>
      </c>
      <c r="F3" s="206">
        <v>6.19</v>
      </c>
      <c r="G3" s="206">
        <v>9.67</v>
      </c>
      <c r="H3" s="206">
        <v>0</v>
      </c>
      <c r="I3" s="206">
        <v>39.03</v>
      </c>
      <c r="J3" s="206">
        <v>0.98</v>
      </c>
      <c r="K3" s="206">
        <v>9.33</v>
      </c>
      <c r="L3" s="206">
        <v>0.23</v>
      </c>
      <c r="M3" s="206">
        <v>2.29</v>
      </c>
      <c r="N3" s="206">
        <v>1.87</v>
      </c>
      <c r="O3" s="206">
        <v>1.32</v>
      </c>
      <c r="P3" s="206">
        <v>0.69</v>
      </c>
      <c r="Q3" s="206">
        <v>0.33</v>
      </c>
      <c r="R3" s="206">
        <v>0.67</v>
      </c>
      <c r="S3" s="206">
        <v>0.42</v>
      </c>
      <c r="T3" s="206">
        <v>0</v>
      </c>
      <c r="U3" s="206">
        <v>1.89</v>
      </c>
      <c r="V3" s="206">
        <v>0.23</v>
      </c>
      <c r="W3" s="206">
        <v>0.56000000000000005</v>
      </c>
      <c r="X3" s="206">
        <v>2.1</v>
      </c>
      <c r="Y3" s="206">
        <v>0</v>
      </c>
      <c r="Z3" s="206">
        <v>2.23</v>
      </c>
      <c r="AA3" s="206">
        <v>1.28</v>
      </c>
      <c r="AB3" s="206">
        <v>0</v>
      </c>
      <c r="AC3" s="206">
        <v>0.37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15.98</v>
      </c>
      <c r="E4" s="206">
        <v>0</v>
      </c>
      <c r="F4" s="206">
        <v>6.19</v>
      </c>
      <c r="G4" s="206">
        <v>9.67</v>
      </c>
      <c r="H4" s="206">
        <v>0</v>
      </c>
      <c r="I4" s="206">
        <v>39.03</v>
      </c>
      <c r="J4" s="206">
        <v>0.98</v>
      </c>
      <c r="K4" s="206">
        <v>9.33</v>
      </c>
      <c r="L4" s="206">
        <v>0.23</v>
      </c>
      <c r="M4" s="206">
        <v>2.29</v>
      </c>
      <c r="N4" s="206">
        <v>1.87</v>
      </c>
      <c r="O4" s="206">
        <v>1.32</v>
      </c>
      <c r="P4" s="206">
        <v>0.69</v>
      </c>
      <c r="Q4" s="206">
        <v>0.33</v>
      </c>
      <c r="R4" s="206">
        <v>0.67</v>
      </c>
      <c r="S4" s="206">
        <v>0.42</v>
      </c>
      <c r="T4" s="206">
        <v>0</v>
      </c>
      <c r="U4" s="206">
        <v>1.89</v>
      </c>
      <c r="V4" s="206">
        <v>0.23</v>
      </c>
      <c r="W4" s="206">
        <v>0.56000000000000005</v>
      </c>
      <c r="X4" s="206">
        <v>2.1</v>
      </c>
      <c r="Y4" s="206">
        <v>0</v>
      </c>
      <c r="Z4" s="206">
        <v>2.23</v>
      </c>
      <c r="AA4" s="206">
        <v>1.28</v>
      </c>
      <c r="AB4" s="206">
        <v>0</v>
      </c>
      <c r="AC4" s="206">
        <v>0.37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15.98</v>
      </c>
      <c r="E5" s="206">
        <v>0</v>
      </c>
      <c r="F5" s="206">
        <v>6.19</v>
      </c>
      <c r="G5" s="206">
        <v>9.67</v>
      </c>
      <c r="H5" s="206">
        <v>0</v>
      </c>
      <c r="I5" s="206">
        <v>39.03</v>
      </c>
      <c r="J5" s="206">
        <v>0.98</v>
      </c>
      <c r="K5" s="206">
        <v>9.33</v>
      </c>
      <c r="L5" s="206">
        <v>0.23</v>
      </c>
      <c r="M5" s="206">
        <v>2.29</v>
      </c>
      <c r="N5" s="206">
        <v>1.87</v>
      </c>
      <c r="O5" s="206">
        <v>1.32</v>
      </c>
      <c r="P5" s="206">
        <v>0.69</v>
      </c>
      <c r="Q5" s="206">
        <v>0.33</v>
      </c>
      <c r="R5" s="206">
        <v>0.67</v>
      </c>
      <c r="S5" s="206">
        <v>0.42</v>
      </c>
      <c r="T5" s="206">
        <v>0</v>
      </c>
      <c r="U5" s="206">
        <v>1.89</v>
      </c>
      <c r="V5" s="206">
        <v>0.23</v>
      </c>
      <c r="W5" s="206">
        <v>0.56000000000000005</v>
      </c>
      <c r="X5" s="206">
        <v>2.1</v>
      </c>
      <c r="Y5" s="206">
        <v>0</v>
      </c>
      <c r="Z5" s="206">
        <v>2.23</v>
      </c>
      <c r="AA5" s="206">
        <v>1.28</v>
      </c>
      <c r="AB5" s="206">
        <v>0</v>
      </c>
      <c r="AC5" s="206">
        <v>0.37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15.98</v>
      </c>
      <c r="E6" s="206">
        <v>0</v>
      </c>
      <c r="F6" s="206">
        <v>6.19</v>
      </c>
      <c r="G6" s="206">
        <v>9.67</v>
      </c>
      <c r="H6" s="206">
        <v>0</v>
      </c>
      <c r="I6" s="206">
        <v>39.03</v>
      </c>
      <c r="J6" s="206">
        <v>0.98</v>
      </c>
      <c r="K6" s="206">
        <v>9.33</v>
      </c>
      <c r="L6" s="206">
        <v>0.23</v>
      </c>
      <c r="M6" s="206">
        <v>2.29</v>
      </c>
      <c r="N6" s="206">
        <v>1.87</v>
      </c>
      <c r="O6" s="206">
        <v>1.32</v>
      </c>
      <c r="P6" s="206">
        <v>0.69</v>
      </c>
      <c r="Q6" s="206">
        <v>0.33</v>
      </c>
      <c r="R6" s="206">
        <v>0.67</v>
      </c>
      <c r="S6" s="206">
        <v>0.42</v>
      </c>
      <c r="T6" s="206">
        <v>0</v>
      </c>
      <c r="U6" s="206">
        <v>1.89</v>
      </c>
      <c r="V6" s="206">
        <v>0.23</v>
      </c>
      <c r="W6" s="206">
        <v>0.56000000000000005</v>
      </c>
      <c r="X6" s="206">
        <v>2.1</v>
      </c>
      <c r="Y6" s="206">
        <v>0</v>
      </c>
      <c r="Z6" s="206">
        <v>2.23</v>
      </c>
      <c r="AA6" s="206">
        <v>1.28</v>
      </c>
      <c r="AB6" s="206">
        <v>0</v>
      </c>
      <c r="AC6" s="206">
        <v>0.37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15.98</v>
      </c>
      <c r="E7" s="206">
        <v>0</v>
      </c>
      <c r="F7" s="206">
        <v>6.19</v>
      </c>
      <c r="G7" s="206">
        <v>9.67</v>
      </c>
      <c r="H7" s="206">
        <v>0</v>
      </c>
      <c r="I7" s="206">
        <v>39.03</v>
      </c>
      <c r="J7" s="206">
        <v>0.98</v>
      </c>
      <c r="K7" s="206">
        <v>9.33</v>
      </c>
      <c r="L7" s="206">
        <v>0.23</v>
      </c>
      <c r="M7" s="206">
        <v>2.29</v>
      </c>
      <c r="N7" s="206">
        <v>1.87</v>
      </c>
      <c r="O7" s="206">
        <v>1.32</v>
      </c>
      <c r="P7" s="206">
        <v>0.69</v>
      </c>
      <c r="Q7" s="206">
        <v>0.33</v>
      </c>
      <c r="R7" s="206">
        <v>0.67</v>
      </c>
      <c r="S7" s="206">
        <v>0.42</v>
      </c>
      <c r="T7" s="206">
        <v>0</v>
      </c>
      <c r="U7" s="206">
        <v>1.89</v>
      </c>
      <c r="V7" s="206">
        <v>0.23</v>
      </c>
      <c r="W7" s="206">
        <v>0.56000000000000005</v>
      </c>
      <c r="X7" s="206">
        <v>2.1</v>
      </c>
      <c r="Y7" s="206">
        <v>0</v>
      </c>
      <c r="Z7" s="206">
        <v>2.23</v>
      </c>
      <c r="AA7" s="206">
        <v>1.28</v>
      </c>
      <c r="AB7" s="206">
        <v>0</v>
      </c>
      <c r="AC7" s="206">
        <v>0.37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15.98</v>
      </c>
      <c r="E8" s="206">
        <v>0</v>
      </c>
      <c r="F8" s="206">
        <v>6.19</v>
      </c>
      <c r="G8" s="206">
        <v>9.67</v>
      </c>
      <c r="H8" s="206">
        <v>0</v>
      </c>
      <c r="I8" s="206">
        <v>39.03</v>
      </c>
      <c r="J8" s="206">
        <v>0.98</v>
      </c>
      <c r="K8" s="206">
        <v>9.33</v>
      </c>
      <c r="L8" s="206">
        <v>0.23</v>
      </c>
      <c r="M8" s="206">
        <v>2.29</v>
      </c>
      <c r="N8" s="206">
        <v>1.87</v>
      </c>
      <c r="O8" s="206">
        <v>1.32</v>
      </c>
      <c r="P8" s="206">
        <v>0.69</v>
      </c>
      <c r="Q8" s="206">
        <v>0.33</v>
      </c>
      <c r="R8" s="206">
        <v>0.67</v>
      </c>
      <c r="S8" s="206">
        <v>0.42</v>
      </c>
      <c r="T8" s="206">
        <v>0</v>
      </c>
      <c r="U8" s="206">
        <v>1.89</v>
      </c>
      <c r="V8" s="206">
        <v>0.23</v>
      </c>
      <c r="W8" s="206">
        <v>0.56000000000000005</v>
      </c>
      <c r="X8" s="206">
        <v>2.1</v>
      </c>
      <c r="Y8" s="206">
        <v>0</v>
      </c>
      <c r="Z8" s="206">
        <v>2.23</v>
      </c>
      <c r="AA8" s="206">
        <v>1.28</v>
      </c>
      <c r="AB8" s="206">
        <v>0</v>
      </c>
      <c r="AC8" s="206">
        <v>0.37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15.98</v>
      </c>
      <c r="E9" s="206">
        <v>0</v>
      </c>
      <c r="F9" s="206">
        <v>6.19</v>
      </c>
      <c r="G9" s="206">
        <v>9.67</v>
      </c>
      <c r="H9" s="206">
        <v>0</v>
      </c>
      <c r="I9" s="206">
        <v>39.03</v>
      </c>
      <c r="J9" s="206">
        <v>0.98</v>
      </c>
      <c r="K9" s="206">
        <v>9.33</v>
      </c>
      <c r="L9" s="206">
        <v>0.23</v>
      </c>
      <c r="M9" s="206">
        <v>2.29</v>
      </c>
      <c r="N9" s="206">
        <v>1.87</v>
      </c>
      <c r="O9" s="206">
        <v>1.32</v>
      </c>
      <c r="P9" s="206">
        <v>0.69</v>
      </c>
      <c r="Q9" s="206">
        <v>0.33</v>
      </c>
      <c r="R9" s="206">
        <v>0.67</v>
      </c>
      <c r="S9" s="206">
        <v>0.42</v>
      </c>
      <c r="T9" s="206">
        <v>0</v>
      </c>
      <c r="U9" s="206">
        <v>1.89</v>
      </c>
      <c r="V9" s="206">
        <v>0.23</v>
      </c>
      <c r="W9" s="206">
        <v>0.56000000000000005</v>
      </c>
      <c r="X9" s="206">
        <v>2.1</v>
      </c>
      <c r="Y9" s="206">
        <v>0</v>
      </c>
      <c r="Z9" s="206">
        <v>2.23</v>
      </c>
      <c r="AA9" s="206">
        <v>1.28</v>
      </c>
      <c r="AB9" s="206">
        <v>0</v>
      </c>
      <c r="AC9" s="206">
        <v>0.37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15.98</v>
      </c>
      <c r="E10" s="206">
        <v>0</v>
      </c>
      <c r="F10" s="206">
        <v>6.19</v>
      </c>
      <c r="G10" s="206">
        <v>9.67</v>
      </c>
      <c r="H10" s="206">
        <v>0</v>
      </c>
      <c r="I10" s="206">
        <v>39.03</v>
      </c>
      <c r="J10" s="206">
        <v>0.98</v>
      </c>
      <c r="K10" s="206">
        <v>9.33</v>
      </c>
      <c r="L10" s="206">
        <v>0.23</v>
      </c>
      <c r="M10" s="206">
        <v>2.29</v>
      </c>
      <c r="N10" s="206">
        <v>1.87</v>
      </c>
      <c r="O10" s="206">
        <v>1.32</v>
      </c>
      <c r="P10" s="206">
        <v>0.69</v>
      </c>
      <c r="Q10" s="206">
        <v>0.33</v>
      </c>
      <c r="R10" s="206">
        <v>0.67</v>
      </c>
      <c r="S10" s="206">
        <v>0.42</v>
      </c>
      <c r="T10" s="206">
        <v>0</v>
      </c>
      <c r="U10" s="206">
        <v>1.89</v>
      </c>
      <c r="V10" s="206">
        <v>0.23</v>
      </c>
      <c r="W10" s="206">
        <v>0.56000000000000005</v>
      </c>
      <c r="X10" s="206">
        <v>2.1</v>
      </c>
      <c r="Y10" s="206">
        <v>0</v>
      </c>
      <c r="Z10" s="206">
        <v>2.23</v>
      </c>
      <c r="AA10" s="206">
        <v>1.28</v>
      </c>
      <c r="AB10" s="206">
        <v>0</v>
      </c>
      <c r="AC10" s="206">
        <v>0.37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15.98</v>
      </c>
      <c r="E11" s="206">
        <v>0</v>
      </c>
      <c r="F11" s="206">
        <v>6.19</v>
      </c>
      <c r="G11" s="206">
        <v>9.67</v>
      </c>
      <c r="H11" s="206">
        <v>0</v>
      </c>
      <c r="I11" s="206">
        <v>39.03</v>
      </c>
      <c r="J11" s="206">
        <v>0.98</v>
      </c>
      <c r="K11" s="206">
        <v>9.33</v>
      </c>
      <c r="L11" s="206">
        <v>0.23</v>
      </c>
      <c r="M11" s="206">
        <v>2.29</v>
      </c>
      <c r="N11" s="206">
        <v>1.87</v>
      </c>
      <c r="O11" s="206">
        <v>1.32</v>
      </c>
      <c r="P11" s="206">
        <v>0.69</v>
      </c>
      <c r="Q11" s="206">
        <v>0.33</v>
      </c>
      <c r="R11" s="206">
        <v>0.67</v>
      </c>
      <c r="S11" s="206">
        <v>0.42</v>
      </c>
      <c r="T11" s="206">
        <v>0</v>
      </c>
      <c r="U11" s="206">
        <v>1.89</v>
      </c>
      <c r="V11" s="206">
        <v>0.23</v>
      </c>
      <c r="W11" s="206">
        <v>0.56000000000000005</v>
      </c>
      <c r="X11" s="206">
        <v>8.82</v>
      </c>
      <c r="Y11" s="206">
        <v>0</v>
      </c>
      <c r="Z11" s="206">
        <v>2.23</v>
      </c>
      <c r="AA11" s="206">
        <v>1.28</v>
      </c>
      <c r="AB11" s="206">
        <v>0</v>
      </c>
      <c r="AC11" s="206">
        <v>0.37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15.98</v>
      </c>
      <c r="E12" s="206">
        <v>0</v>
      </c>
      <c r="F12" s="206">
        <v>6.19</v>
      </c>
      <c r="G12" s="206">
        <v>9.67</v>
      </c>
      <c r="H12" s="206">
        <v>0</v>
      </c>
      <c r="I12" s="206">
        <v>39.03</v>
      </c>
      <c r="J12" s="206">
        <v>0.98</v>
      </c>
      <c r="K12" s="206">
        <v>9.33</v>
      </c>
      <c r="L12" s="206">
        <v>0.23</v>
      </c>
      <c r="M12" s="206">
        <v>2.29</v>
      </c>
      <c r="N12" s="206">
        <v>1.87</v>
      </c>
      <c r="O12" s="206">
        <v>1.32</v>
      </c>
      <c r="P12" s="206">
        <v>0.69</v>
      </c>
      <c r="Q12" s="206">
        <v>0.33</v>
      </c>
      <c r="R12" s="206">
        <v>0.67</v>
      </c>
      <c r="S12" s="206">
        <v>0.42</v>
      </c>
      <c r="T12" s="206">
        <v>0</v>
      </c>
      <c r="U12" s="206">
        <v>1.89</v>
      </c>
      <c r="V12" s="206">
        <v>0.23</v>
      </c>
      <c r="W12" s="206">
        <v>0.56000000000000005</v>
      </c>
      <c r="X12" s="206">
        <v>8.82</v>
      </c>
      <c r="Y12" s="206">
        <v>0</v>
      </c>
      <c r="Z12" s="206">
        <v>2.23</v>
      </c>
      <c r="AA12" s="206">
        <v>1.28</v>
      </c>
      <c r="AB12" s="206">
        <v>0</v>
      </c>
      <c r="AC12" s="206">
        <v>0.37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15.98</v>
      </c>
      <c r="E13" s="206">
        <v>0</v>
      </c>
      <c r="F13" s="206">
        <v>6.19</v>
      </c>
      <c r="G13" s="206">
        <v>9.67</v>
      </c>
      <c r="H13" s="206">
        <v>0</v>
      </c>
      <c r="I13" s="206">
        <v>39.03</v>
      </c>
      <c r="J13" s="206">
        <v>0.98</v>
      </c>
      <c r="K13" s="206">
        <v>9.33</v>
      </c>
      <c r="L13" s="206">
        <v>0.23</v>
      </c>
      <c r="M13" s="206">
        <v>2.29</v>
      </c>
      <c r="N13" s="206">
        <v>1.87</v>
      </c>
      <c r="O13" s="206">
        <v>1.32</v>
      </c>
      <c r="P13" s="206">
        <v>0.69</v>
      </c>
      <c r="Q13" s="206">
        <v>0.33</v>
      </c>
      <c r="R13" s="206">
        <v>0.67</v>
      </c>
      <c r="S13" s="206">
        <v>0.42</v>
      </c>
      <c r="T13" s="206">
        <v>0</v>
      </c>
      <c r="U13" s="206">
        <v>1.89</v>
      </c>
      <c r="V13" s="206">
        <v>0.23</v>
      </c>
      <c r="W13" s="206">
        <v>0.56000000000000005</v>
      </c>
      <c r="X13" s="206">
        <v>2.37</v>
      </c>
      <c r="Y13" s="206">
        <v>0</v>
      </c>
      <c r="Z13" s="206">
        <v>2.23</v>
      </c>
      <c r="AA13" s="206">
        <v>1.28</v>
      </c>
      <c r="AB13" s="206">
        <v>0</v>
      </c>
      <c r="AC13" s="206">
        <v>0.37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15.98</v>
      </c>
      <c r="E14" s="206">
        <v>0</v>
      </c>
      <c r="F14" s="206">
        <v>6.19</v>
      </c>
      <c r="G14" s="206">
        <v>9.67</v>
      </c>
      <c r="H14" s="206">
        <v>0</v>
      </c>
      <c r="I14" s="206">
        <v>39.03</v>
      </c>
      <c r="J14" s="206">
        <v>0.98</v>
      </c>
      <c r="K14" s="206">
        <v>9.33</v>
      </c>
      <c r="L14" s="206">
        <v>0.23</v>
      </c>
      <c r="M14" s="206">
        <v>2.29</v>
      </c>
      <c r="N14" s="206">
        <v>1.87</v>
      </c>
      <c r="O14" s="206">
        <v>1.32</v>
      </c>
      <c r="P14" s="206">
        <v>0.69</v>
      </c>
      <c r="Q14" s="206">
        <v>0.33</v>
      </c>
      <c r="R14" s="206">
        <v>0.67</v>
      </c>
      <c r="S14" s="206">
        <v>0.42</v>
      </c>
      <c r="T14" s="206">
        <v>0</v>
      </c>
      <c r="U14" s="206">
        <v>1.89</v>
      </c>
      <c r="V14" s="206">
        <v>0.23</v>
      </c>
      <c r="W14" s="206">
        <v>0.56000000000000005</v>
      </c>
      <c r="X14" s="206">
        <v>2.37</v>
      </c>
      <c r="Y14" s="206">
        <v>0</v>
      </c>
      <c r="Z14" s="206">
        <v>2.23</v>
      </c>
      <c r="AA14" s="206">
        <v>1.28</v>
      </c>
      <c r="AB14" s="206">
        <v>0</v>
      </c>
      <c r="AC14" s="206">
        <v>0.37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15.98</v>
      </c>
      <c r="E15" s="206">
        <v>0</v>
      </c>
      <c r="F15" s="206">
        <v>6.19</v>
      </c>
      <c r="G15" s="206">
        <v>9.67</v>
      </c>
      <c r="H15" s="206">
        <v>0</v>
      </c>
      <c r="I15" s="206">
        <v>39.03</v>
      </c>
      <c r="J15" s="206">
        <v>0.98</v>
      </c>
      <c r="K15" s="206">
        <v>9.33</v>
      </c>
      <c r="L15" s="206">
        <v>0.23</v>
      </c>
      <c r="M15" s="206">
        <v>2.29</v>
      </c>
      <c r="N15" s="206">
        <v>1.87</v>
      </c>
      <c r="O15" s="206">
        <v>1.32</v>
      </c>
      <c r="P15" s="206">
        <v>0.69</v>
      </c>
      <c r="Q15" s="206">
        <v>0.33</v>
      </c>
      <c r="R15" s="206">
        <v>0.67</v>
      </c>
      <c r="S15" s="206">
        <v>0.42</v>
      </c>
      <c r="T15" s="206">
        <v>0</v>
      </c>
      <c r="U15" s="206">
        <v>1.89</v>
      </c>
      <c r="V15" s="206">
        <v>0.23</v>
      </c>
      <c r="W15" s="206">
        <v>0.56000000000000005</v>
      </c>
      <c r="X15" s="206">
        <v>2.37</v>
      </c>
      <c r="Y15" s="206">
        <v>0</v>
      </c>
      <c r="Z15" s="206">
        <v>2.23</v>
      </c>
      <c r="AA15" s="206">
        <v>1.28</v>
      </c>
      <c r="AB15" s="206">
        <v>0</v>
      </c>
      <c r="AC15" s="206">
        <v>0.37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15.85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15.98</v>
      </c>
      <c r="E16" s="206">
        <v>0</v>
      </c>
      <c r="F16" s="206">
        <v>6.19</v>
      </c>
      <c r="G16" s="206">
        <v>9.67</v>
      </c>
      <c r="H16" s="206">
        <v>0</v>
      </c>
      <c r="I16" s="206">
        <v>39.03</v>
      </c>
      <c r="J16" s="206">
        <v>0.98</v>
      </c>
      <c r="K16" s="206">
        <v>9.33</v>
      </c>
      <c r="L16" s="206">
        <v>0.23</v>
      </c>
      <c r="M16" s="206">
        <v>2.29</v>
      </c>
      <c r="N16" s="206">
        <v>1.87</v>
      </c>
      <c r="O16" s="206">
        <v>1.32</v>
      </c>
      <c r="P16" s="206">
        <v>0.69</v>
      </c>
      <c r="Q16" s="206">
        <v>0.33</v>
      </c>
      <c r="R16" s="206">
        <v>0.67</v>
      </c>
      <c r="S16" s="206">
        <v>0.42</v>
      </c>
      <c r="T16" s="206">
        <v>0</v>
      </c>
      <c r="U16" s="206">
        <v>1.89</v>
      </c>
      <c r="V16" s="206">
        <v>0.23</v>
      </c>
      <c r="W16" s="206">
        <v>0.56000000000000005</v>
      </c>
      <c r="X16" s="206">
        <v>2.37</v>
      </c>
      <c r="Y16" s="206">
        <v>0</v>
      </c>
      <c r="Z16" s="206">
        <v>2.23</v>
      </c>
      <c r="AA16" s="206">
        <v>1.28</v>
      </c>
      <c r="AB16" s="206">
        <v>0</v>
      </c>
      <c r="AC16" s="206">
        <v>0.37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15.85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15.98</v>
      </c>
      <c r="E17" s="206">
        <v>0</v>
      </c>
      <c r="F17" s="206">
        <v>6.19</v>
      </c>
      <c r="G17" s="206">
        <v>9.67</v>
      </c>
      <c r="H17" s="206">
        <v>0</v>
      </c>
      <c r="I17" s="206">
        <v>39.03</v>
      </c>
      <c r="J17" s="206">
        <v>0.98</v>
      </c>
      <c r="K17" s="206">
        <v>9.33</v>
      </c>
      <c r="L17" s="206">
        <v>0.23</v>
      </c>
      <c r="M17" s="206">
        <v>2.29</v>
      </c>
      <c r="N17" s="206">
        <v>1.87</v>
      </c>
      <c r="O17" s="206">
        <v>1.32</v>
      </c>
      <c r="P17" s="206">
        <v>0.69</v>
      </c>
      <c r="Q17" s="206">
        <v>0.33</v>
      </c>
      <c r="R17" s="206">
        <v>0.67</v>
      </c>
      <c r="S17" s="206">
        <v>0.42</v>
      </c>
      <c r="T17" s="206">
        <v>0</v>
      </c>
      <c r="U17" s="206">
        <v>1.89</v>
      </c>
      <c r="V17" s="206">
        <v>0.23</v>
      </c>
      <c r="W17" s="206">
        <v>0.56000000000000005</v>
      </c>
      <c r="X17" s="206">
        <v>2.37</v>
      </c>
      <c r="Y17" s="206">
        <v>0</v>
      </c>
      <c r="Z17" s="206">
        <v>2.23</v>
      </c>
      <c r="AA17" s="206">
        <v>1.28</v>
      </c>
      <c r="AB17" s="206">
        <v>0</v>
      </c>
      <c r="AC17" s="206">
        <v>0.78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15.85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15.98</v>
      </c>
      <c r="E18" s="206">
        <v>0</v>
      </c>
      <c r="F18" s="206">
        <v>6.19</v>
      </c>
      <c r="G18" s="206">
        <v>9.67</v>
      </c>
      <c r="H18" s="206">
        <v>0</v>
      </c>
      <c r="I18" s="206">
        <v>39.03</v>
      </c>
      <c r="J18" s="206">
        <v>0.98</v>
      </c>
      <c r="K18" s="206">
        <v>9.33</v>
      </c>
      <c r="L18" s="206">
        <v>0.23</v>
      </c>
      <c r="M18" s="206">
        <v>2.29</v>
      </c>
      <c r="N18" s="206">
        <v>1.87</v>
      </c>
      <c r="O18" s="206">
        <v>1.32</v>
      </c>
      <c r="P18" s="206">
        <v>0.06</v>
      </c>
      <c r="Q18" s="206">
        <v>1.31</v>
      </c>
      <c r="R18" s="206">
        <v>0.67</v>
      </c>
      <c r="S18" s="206">
        <v>0.98</v>
      </c>
      <c r="T18" s="206">
        <v>0</v>
      </c>
      <c r="U18" s="206">
        <v>1.89</v>
      </c>
      <c r="V18" s="206">
        <v>0.23</v>
      </c>
      <c r="W18" s="206">
        <v>0.56000000000000005</v>
      </c>
      <c r="X18" s="206">
        <v>2.37</v>
      </c>
      <c r="Y18" s="206">
        <v>0</v>
      </c>
      <c r="Z18" s="206">
        <v>2.23</v>
      </c>
      <c r="AA18" s="206">
        <v>1.28</v>
      </c>
      <c r="AB18" s="206">
        <v>0</v>
      </c>
      <c r="AC18" s="206">
        <v>0.78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15.85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15.98</v>
      </c>
      <c r="E19" s="206">
        <v>0</v>
      </c>
      <c r="F19" s="206">
        <v>6.19</v>
      </c>
      <c r="G19" s="206">
        <v>9.67</v>
      </c>
      <c r="H19" s="206">
        <v>0</v>
      </c>
      <c r="I19" s="206">
        <v>39.03</v>
      </c>
      <c r="J19" s="206">
        <v>0.98</v>
      </c>
      <c r="K19" s="206">
        <v>9.33</v>
      </c>
      <c r="L19" s="206">
        <v>0.23</v>
      </c>
      <c r="M19" s="206">
        <v>2.29</v>
      </c>
      <c r="N19" s="206">
        <v>1.87</v>
      </c>
      <c r="O19" s="206">
        <v>1.32</v>
      </c>
      <c r="P19" s="206">
        <v>0.06</v>
      </c>
      <c r="Q19" s="206">
        <v>0.45</v>
      </c>
      <c r="R19" s="206">
        <v>0.67</v>
      </c>
      <c r="S19" s="206">
        <v>0.42</v>
      </c>
      <c r="T19" s="206">
        <v>0</v>
      </c>
      <c r="U19" s="206">
        <v>1.89</v>
      </c>
      <c r="V19" s="206">
        <v>0.23</v>
      </c>
      <c r="W19" s="206">
        <v>0.56000000000000005</v>
      </c>
      <c r="X19" s="206">
        <v>2.37</v>
      </c>
      <c r="Y19" s="206">
        <v>0</v>
      </c>
      <c r="Z19" s="206">
        <v>2.23</v>
      </c>
      <c r="AA19" s="206">
        <v>1.28</v>
      </c>
      <c r="AB19" s="206">
        <v>0</v>
      </c>
      <c r="AC19" s="206">
        <v>0.78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15.85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15.98</v>
      </c>
      <c r="E20" s="206">
        <v>0</v>
      </c>
      <c r="F20" s="206">
        <v>6.19</v>
      </c>
      <c r="G20" s="206">
        <v>9.67</v>
      </c>
      <c r="H20" s="206">
        <v>0</v>
      </c>
      <c r="I20" s="206">
        <v>39.03</v>
      </c>
      <c r="J20" s="206">
        <v>0.98</v>
      </c>
      <c r="K20" s="206">
        <v>9.33</v>
      </c>
      <c r="L20" s="206">
        <v>0.23</v>
      </c>
      <c r="M20" s="206">
        <v>2.29</v>
      </c>
      <c r="N20" s="206">
        <v>1.87</v>
      </c>
      <c r="O20" s="206">
        <v>1.32</v>
      </c>
      <c r="P20" s="206">
        <v>0.06</v>
      </c>
      <c r="Q20" s="206">
        <v>0.33</v>
      </c>
      <c r="R20" s="206">
        <v>0.67</v>
      </c>
      <c r="S20" s="206">
        <v>0.42</v>
      </c>
      <c r="T20" s="206">
        <v>0</v>
      </c>
      <c r="U20" s="206">
        <v>1.89</v>
      </c>
      <c r="V20" s="206">
        <v>0.23</v>
      </c>
      <c r="W20" s="206">
        <v>0.56000000000000005</v>
      </c>
      <c r="X20" s="206">
        <v>2.37</v>
      </c>
      <c r="Y20" s="206">
        <v>0</v>
      </c>
      <c r="Z20" s="206">
        <v>2.23</v>
      </c>
      <c r="AA20" s="206">
        <v>1.28</v>
      </c>
      <c r="AB20" s="206">
        <v>0</v>
      </c>
      <c r="AC20" s="206">
        <v>0.78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15.85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15.98</v>
      </c>
      <c r="E21" s="206">
        <v>0</v>
      </c>
      <c r="F21" s="206">
        <v>6.19</v>
      </c>
      <c r="G21" s="206">
        <v>9.67</v>
      </c>
      <c r="H21" s="206">
        <v>0</v>
      </c>
      <c r="I21" s="206">
        <v>39.03</v>
      </c>
      <c r="J21" s="206">
        <v>0.98</v>
      </c>
      <c r="K21" s="206">
        <v>9.33</v>
      </c>
      <c r="L21" s="206">
        <v>0.23</v>
      </c>
      <c r="M21" s="206">
        <v>2.29</v>
      </c>
      <c r="N21" s="206">
        <v>1.87</v>
      </c>
      <c r="O21" s="206">
        <v>1.32</v>
      </c>
      <c r="P21" s="206">
        <v>0.06</v>
      </c>
      <c r="Q21" s="206">
        <v>0.33</v>
      </c>
      <c r="R21" s="206">
        <v>0.67</v>
      </c>
      <c r="S21" s="206">
        <v>0.42</v>
      </c>
      <c r="T21" s="206">
        <v>0</v>
      </c>
      <c r="U21" s="206">
        <v>1.89</v>
      </c>
      <c r="V21" s="206">
        <v>0.23</v>
      </c>
      <c r="W21" s="206">
        <v>0.56000000000000005</v>
      </c>
      <c r="X21" s="206">
        <v>2.37</v>
      </c>
      <c r="Y21" s="206">
        <v>0</v>
      </c>
      <c r="Z21" s="206">
        <v>2.23</v>
      </c>
      <c r="AA21" s="206">
        <v>1.28</v>
      </c>
      <c r="AB21" s="206">
        <v>0</v>
      </c>
      <c r="AC21" s="206">
        <v>0.78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15.85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15.98</v>
      </c>
      <c r="E22" s="206">
        <v>0</v>
      </c>
      <c r="F22" s="206">
        <v>6.19</v>
      </c>
      <c r="G22" s="206">
        <v>9.67</v>
      </c>
      <c r="H22" s="206">
        <v>0</v>
      </c>
      <c r="I22" s="206">
        <v>39.03</v>
      </c>
      <c r="J22" s="206">
        <v>0.98</v>
      </c>
      <c r="K22" s="206">
        <v>9.33</v>
      </c>
      <c r="L22" s="206">
        <v>0.23</v>
      </c>
      <c r="M22" s="206">
        <v>2.29</v>
      </c>
      <c r="N22" s="206">
        <v>1.87</v>
      </c>
      <c r="O22" s="206">
        <v>1.32</v>
      </c>
      <c r="P22" s="206">
        <v>0.06</v>
      </c>
      <c r="Q22" s="206">
        <v>0.33</v>
      </c>
      <c r="R22" s="206">
        <v>0.67</v>
      </c>
      <c r="S22" s="206">
        <v>0.42</v>
      </c>
      <c r="T22" s="206">
        <v>0</v>
      </c>
      <c r="U22" s="206">
        <v>1.89</v>
      </c>
      <c r="V22" s="206">
        <v>0.23</v>
      </c>
      <c r="W22" s="206">
        <v>0.56000000000000005</v>
      </c>
      <c r="X22" s="206">
        <v>2.37</v>
      </c>
      <c r="Y22" s="206">
        <v>0</v>
      </c>
      <c r="Z22" s="206">
        <v>2.23</v>
      </c>
      <c r="AA22" s="206">
        <v>1.28</v>
      </c>
      <c r="AB22" s="206">
        <v>0</v>
      </c>
      <c r="AC22" s="206">
        <v>0.78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15.98</v>
      </c>
      <c r="E23" s="206">
        <v>0</v>
      </c>
      <c r="F23" s="206">
        <v>6.19</v>
      </c>
      <c r="G23" s="206">
        <v>9.67</v>
      </c>
      <c r="H23" s="206">
        <v>0</v>
      </c>
      <c r="I23" s="206">
        <v>39.03</v>
      </c>
      <c r="J23" s="206">
        <v>0.98</v>
      </c>
      <c r="K23" s="206">
        <v>9.33</v>
      </c>
      <c r="L23" s="206">
        <v>0.23</v>
      </c>
      <c r="M23" s="206">
        <v>2.29</v>
      </c>
      <c r="N23" s="206">
        <v>1.87</v>
      </c>
      <c r="O23" s="206">
        <v>1.32</v>
      </c>
      <c r="P23" s="206">
        <v>0.06</v>
      </c>
      <c r="Q23" s="206">
        <v>0.33</v>
      </c>
      <c r="R23" s="206">
        <v>0.67</v>
      </c>
      <c r="S23" s="206">
        <v>0.42</v>
      </c>
      <c r="T23" s="206">
        <v>0</v>
      </c>
      <c r="U23" s="206">
        <v>1.89</v>
      </c>
      <c r="V23" s="206">
        <v>0.23</v>
      </c>
      <c r="W23" s="206">
        <v>0.56000000000000005</v>
      </c>
      <c r="X23" s="206">
        <v>2.37</v>
      </c>
      <c r="Y23" s="206">
        <v>0</v>
      </c>
      <c r="Z23" s="206">
        <v>2.23</v>
      </c>
      <c r="AA23" s="206">
        <v>1.28</v>
      </c>
      <c r="AB23" s="206">
        <v>0</v>
      </c>
      <c r="AC23" s="206">
        <v>0.37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15.98</v>
      </c>
      <c r="E24" s="206">
        <v>0</v>
      </c>
      <c r="F24" s="206">
        <v>6.19</v>
      </c>
      <c r="G24" s="206">
        <v>9.67</v>
      </c>
      <c r="H24" s="206">
        <v>0</v>
      </c>
      <c r="I24" s="206">
        <v>39.03</v>
      </c>
      <c r="J24" s="206">
        <v>0.98</v>
      </c>
      <c r="K24" s="206">
        <v>9.33</v>
      </c>
      <c r="L24" s="206">
        <v>0.23</v>
      </c>
      <c r="M24" s="206">
        <v>2.29</v>
      </c>
      <c r="N24" s="206">
        <v>1.87</v>
      </c>
      <c r="O24" s="206">
        <v>1.32</v>
      </c>
      <c r="P24" s="206">
        <v>0.06</v>
      </c>
      <c r="Q24" s="206">
        <v>0.33</v>
      </c>
      <c r="R24" s="206">
        <v>0.67</v>
      </c>
      <c r="S24" s="206">
        <v>0.42</v>
      </c>
      <c r="T24" s="206">
        <v>0</v>
      </c>
      <c r="U24" s="206">
        <v>1.89</v>
      </c>
      <c r="V24" s="206">
        <v>0.23</v>
      </c>
      <c r="W24" s="206">
        <v>0.56000000000000005</v>
      </c>
      <c r="X24" s="206">
        <v>2.37</v>
      </c>
      <c r="Y24" s="206">
        <v>0</v>
      </c>
      <c r="Z24" s="206">
        <v>2.23</v>
      </c>
      <c r="AA24" s="206">
        <v>1.28</v>
      </c>
      <c r="AB24" s="206">
        <v>0</v>
      </c>
      <c r="AC24" s="206">
        <v>0.37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15.98</v>
      </c>
      <c r="E25" s="206">
        <v>0</v>
      </c>
      <c r="F25" s="206">
        <v>6.19</v>
      </c>
      <c r="G25" s="206">
        <v>9.67</v>
      </c>
      <c r="H25" s="206">
        <v>0</v>
      </c>
      <c r="I25" s="206">
        <v>39.03</v>
      </c>
      <c r="J25" s="206">
        <v>0.98</v>
      </c>
      <c r="K25" s="206">
        <v>9.33</v>
      </c>
      <c r="L25" s="206">
        <v>0.23</v>
      </c>
      <c r="M25" s="206">
        <v>2.29</v>
      </c>
      <c r="N25" s="206">
        <v>1.87</v>
      </c>
      <c r="O25" s="206">
        <v>1.32</v>
      </c>
      <c r="P25" s="206">
        <v>0.06</v>
      </c>
      <c r="Q25" s="206">
        <v>0.33</v>
      </c>
      <c r="R25" s="206">
        <v>0.67</v>
      </c>
      <c r="S25" s="206">
        <v>0.42</v>
      </c>
      <c r="T25" s="206">
        <v>0</v>
      </c>
      <c r="U25" s="206">
        <v>1.89</v>
      </c>
      <c r="V25" s="206">
        <v>0.23</v>
      </c>
      <c r="W25" s="206">
        <v>0.56000000000000005</v>
      </c>
      <c r="X25" s="206">
        <v>2.37</v>
      </c>
      <c r="Y25" s="206">
        <v>0</v>
      </c>
      <c r="Z25" s="206">
        <v>2.23</v>
      </c>
      <c r="AA25" s="206">
        <v>1.28</v>
      </c>
      <c r="AB25" s="206">
        <v>0</v>
      </c>
      <c r="AC25" s="206">
        <v>0.37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15.98</v>
      </c>
      <c r="E26" s="206">
        <v>0</v>
      </c>
      <c r="F26" s="206">
        <v>6.19</v>
      </c>
      <c r="G26" s="206">
        <v>9.67</v>
      </c>
      <c r="H26" s="206">
        <v>0</v>
      </c>
      <c r="I26" s="206">
        <v>39.03</v>
      </c>
      <c r="J26" s="206">
        <v>0.98</v>
      </c>
      <c r="K26" s="206">
        <v>9.33</v>
      </c>
      <c r="L26" s="206">
        <v>0.23</v>
      </c>
      <c r="M26" s="206">
        <v>2.29</v>
      </c>
      <c r="N26" s="206">
        <v>1.87</v>
      </c>
      <c r="O26" s="206">
        <v>1.32</v>
      </c>
      <c r="P26" s="206">
        <v>0.06</v>
      </c>
      <c r="Q26" s="206">
        <v>0.33</v>
      </c>
      <c r="R26" s="206">
        <v>0.67</v>
      </c>
      <c r="S26" s="206">
        <v>0.42</v>
      </c>
      <c r="T26" s="206">
        <v>0</v>
      </c>
      <c r="U26" s="206">
        <v>1.89</v>
      </c>
      <c r="V26" s="206">
        <v>0.23</v>
      </c>
      <c r="W26" s="206">
        <v>0.56000000000000005</v>
      </c>
      <c r="X26" s="206">
        <v>2.37</v>
      </c>
      <c r="Y26" s="206">
        <v>0</v>
      </c>
      <c r="Z26" s="206">
        <v>2.23</v>
      </c>
      <c r="AA26" s="206">
        <v>1.28</v>
      </c>
      <c r="AB26" s="206">
        <v>0</v>
      </c>
      <c r="AC26" s="206">
        <v>0.37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15.98</v>
      </c>
      <c r="E27" s="206">
        <v>0</v>
      </c>
      <c r="F27" s="206">
        <v>6.19</v>
      </c>
      <c r="G27" s="206">
        <v>9.67</v>
      </c>
      <c r="H27" s="206">
        <v>0</v>
      </c>
      <c r="I27" s="206">
        <v>39.03</v>
      </c>
      <c r="J27" s="206">
        <v>0.98</v>
      </c>
      <c r="K27" s="206">
        <v>9.33</v>
      </c>
      <c r="L27" s="206">
        <v>0.23</v>
      </c>
      <c r="M27" s="206">
        <v>2.29</v>
      </c>
      <c r="N27" s="206">
        <v>1.87</v>
      </c>
      <c r="O27" s="206">
        <v>1.32</v>
      </c>
      <c r="P27" s="206">
        <v>0.06</v>
      </c>
      <c r="Q27" s="206">
        <v>0.33</v>
      </c>
      <c r="R27" s="206">
        <v>0.67</v>
      </c>
      <c r="S27" s="206">
        <v>0.42</v>
      </c>
      <c r="T27" s="206">
        <v>0</v>
      </c>
      <c r="U27" s="206">
        <v>1.89</v>
      </c>
      <c r="V27" s="206">
        <v>0.84</v>
      </c>
      <c r="W27" s="206">
        <v>0.56000000000000005</v>
      </c>
      <c r="X27" s="206">
        <v>2.37</v>
      </c>
      <c r="Y27" s="206">
        <v>0</v>
      </c>
      <c r="Z27" s="206">
        <v>2.23</v>
      </c>
      <c r="AA27" s="206">
        <v>1.28</v>
      </c>
      <c r="AB27" s="206">
        <v>0</v>
      </c>
      <c r="AC27" s="206">
        <v>0.37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-50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15.98</v>
      </c>
      <c r="E28" s="206">
        <v>0</v>
      </c>
      <c r="F28" s="206">
        <v>6.19</v>
      </c>
      <c r="G28" s="206">
        <v>9.67</v>
      </c>
      <c r="H28" s="206">
        <v>0</v>
      </c>
      <c r="I28" s="206">
        <v>39.03</v>
      </c>
      <c r="J28" s="206">
        <v>0.98</v>
      </c>
      <c r="K28" s="206">
        <v>9.33</v>
      </c>
      <c r="L28" s="206">
        <v>0.23</v>
      </c>
      <c r="M28" s="206">
        <v>2.29</v>
      </c>
      <c r="N28" s="206">
        <v>1.87</v>
      </c>
      <c r="O28" s="206">
        <v>1.32</v>
      </c>
      <c r="P28" s="206">
        <v>0.06</v>
      </c>
      <c r="Q28" s="206">
        <v>0.33</v>
      </c>
      <c r="R28" s="206">
        <v>0.67</v>
      </c>
      <c r="S28" s="206">
        <v>0.42</v>
      </c>
      <c r="T28" s="206">
        <v>0</v>
      </c>
      <c r="U28" s="206">
        <v>1.89</v>
      </c>
      <c r="V28" s="206">
        <v>1.3</v>
      </c>
      <c r="W28" s="206">
        <v>0.56000000000000005</v>
      </c>
      <c r="X28" s="206">
        <v>2.37</v>
      </c>
      <c r="Y28" s="206">
        <v>0</v>
      </c>
      <c r="Z28" s="206">
        <v>2.23</v>
      </c>
      <c r="AA28" s="206">
        <v>1.28</v>
      </c>
      <c r="AB28" s="206">
        <v>0</v>
      </c>
      <c r="AC28" s="206">
        <v>0.37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-50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15.98</v>
      </c>
      <c r="E29" s="206">
        <v>0</v>
      </c>
      <c r="F29" s="206">
        <v>6.19</v>
      </c>
      <c r="G29" s="206">
        <v>9.67</v>
      </c>
      <c r="H29" s="206">
        <v>0</v>
      </c>
      <c r="I29" s="206">
        <v>39.03</v>
      </c>
      <c r="J29" s="206">
        <v>0.98</v>
      </c>
      <c r="K29" s="206">
        <v>9.33</v>
      </c>
      <c r="L29" s="206">
        <v>0.23</v>
      </c>
      <c r="M29" s="206">
        <v>2.29</v>
      </c>
      <c r="N29" s="206">
        <v>1.87</v>
      </c>
      <c r="O29" s="206">
        <v>1.32</v>
      </c>
      <c r="P29" s="206">
        <v>0.06</v>
      </c>
      <c r="Q29" s="206">
        <v>0.33</v>
      </c>
      <c r="R29" s="206">
        <v>0.67</v>
      </c>
      <c r="S29" s="206">
        <v>0.42</v>
      </c>
      <c r="T29" s="206">
        <v>0</v>
      </c>
      <c r="U29" s="206">
        <v>1.89</v>
      </c>
      <c r="V29" s="206">
        <v>1.3</v>
      </c>
      <c r="W29" s="206">
        <v>0.56000000000000005</v>
      </c>
      <c r="X29" s="206">
        <v>2.37</v>
      </c>
      <c r="Y29" s="206">
        <v>0</v>
      </c>
      <c r="Z29" s="206">
        <v>2.23</v>
      </c>
      <c r="AA29" s="206">
        <v>1.28</v>
      </c>
      <c r="AB29" s="206">
        <v>0</v>
      </c>
      <c r="AC29" s="206">
        <v>0.37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-34.42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15.98</v>
      </c>
      <c r="E30" s="206">
        <v>0</v>
      </c>
      <c r="F30" s="206">
        <v>6.19</v>
      </c>
      <c r="G30" s="206">
        <v>9.67</v>
      </c>
      <c r="H30" s="206">
        <v>0</v>
      </c>
      <c r="I30" s="206">
        <v>39.03</v>
      </c>
      <c r="J30" s="206">
        <v>0.98</v>
      </c>
      <c r="K30" s="206">
        <v>9.33</v>
      </c>
      <c r="L30" s="206">
        <v>0.23</v>
      </c>
      <c r="M30" s="206">
        <v>2.29</v>
      </c>
      <c r="N30" s="206">
        <v>1.87</v>
      </c>
      <c r="O30" s="206">
        <v>1.32</v>
      </c>
      <c r="P30" s="206">
        <v>0.06</v>
      </c>
      <c r="Q30" s="206">
        <v>0.33</v>
      </c>
      <c r="R30" s="206">
        <v>0.67</v>
      </c>
      <c r="S30" s="206">
        <v>0.42</v>
      </c>
      <c r="T30" s="206">
        <v>0</v>
      </c>
      <c r="U30" s="206">
        <v>1.89</v>
      </c>
      <c r="V30" s="206">
        <v>1.3</v>
      </c>
      <c r="W30" s="206">
        <v>0.56000000000000005</v>
      </c>
      <c r="X30" s="206">
        <v>2.37</v>
      </c>
      <c r="Y30" s="206">
        <v>0</v>
      </c>
      <c r="Z30" s="206">
        <v>2.23</v>
      </c>
      <c r="AA30" s="206">
        <v>1.28</v>
      </c>
      <c r="AB30" s="206">
        <v>0</v>
      </c>
      <c r="AC30" s="206">
        <v>0.37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-34.42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15.98</v>
      </c>
      <c r="E31" s="206">
        <v>0</v>
      </c>
      <c r="F31" s="206">
        <v>6.19</v>
      </c>
      <c r="G31" s="206">
        <v>9.67</v>
      </c>
      <c r="H31" s="206">
        <v>0</v>
      </c>
      <c r="I31" s="206">
        <v>39.03</v>
      </c>
      <c r="J31" s="206">
        <v>0.98</v>
      </c>
      <c r="K31" s="206">
        <v>9.33</v>
      </c>
      <c r="L31" s="206">
        <v>0.23</v>
      </c>
      <c r="M31" s="206">
        <v>2.29</v>
      </c>
      <c r="N31" s="206">
        <v>1.87</v>
      </c>
      <c r="O31" s="206">
        <v>1.32</v>
      </c>
      <c r="P31" s="206">
        <v>0.06</v>
      </c>
      <c r="Q31" s="206">
        <v>0.33</v>
      </c>
      <c r="R31" s="206">
        <v>0.67</v>
      </c>
      <c r="S31" s="206">
        <v>0.42</v>
      </c>
      <c r="T31" s="206">
        <v>0</v>
      </c>
      <c r="U31" s="206">
        <v>1.89</v>
      </c>
      <c r="V31" s="206">
        <v>1.6</v>
      </c>
      <c r="W31" s="206">
        <v>0.56000000000000005</v>
      </c>
      <c r="X31" s="206">
        <v>2.37</v>
      </c>
      <c r="Y31" s="206">
        <v>0</v>
      </c>
      <c r="Z31" s="206">
        <v>2.23</v>
      </c>
      <c r="AA31" s="206">
        <v>1.28</v>
      </c>
      <c r="AB31" s="206">
        <v>0</v>
      </c>
      <c r="AC31" s="206">
        <v>0.37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-34.42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15.98</v>
      </c>
      <c r="E32" s="206">
        <v>0</v>
      </c>
      <c r="F32" s="206">
        <v>6.19</v>
      </c>
      <c r="G32" s="206">
        <v>9.67</v>
      </c>
      <c r="H32" s="206">
        <v>0</v>
      </c>
      <c r="I32" s="206">
        <v>39.03</v>
      </c>
      <c r="J32" s="206">
        <v>0.98</v>
      </c>
      <c r="K32" s="206">
        <v>9.33</v>
      </c>
      <c r="L32" s="206">
        <v>0.23</v>
      </c>
      <c r="M32" s="206">
        <v>2.29</v>
      </c>
      <c r="N32" s="206">
        <v>1.87</v>
      </c>
      <c r="O32" s="206">
        <v>1.32</v>
      </c>
      <c r="P32" s="206">
        <v>0.06</v>
      </c>
      <c r="Q32" s="206">
        <v>0.33</v>
      </c>
      <c r="R32" s="206">
        <v>0.67</v>
      </c>
      <c r="S32" s="206">
        <v>0.42</v>
      </c>
      <c r="T32" s="206">
        <v>0</v>
      </c>
      <c r="U32" s="206">
        <v>1.89</v>
      </c>
      <c r="V32" s="206">
        <v>2.06</v>
      </c>
      <c r="W32" s="206">
        <v>0.56000000000000005</v>
      </c>
      <c r="X32" s="206">
        <v>2.37</v>
      </c>
      <c r="Y32" s="206">
        <v>0</v>
      </c>
      <c r="Z32" s="206">
        <v>2.23</v>
      </c>
      <c r="AA32" s="206">
        <v>1.28</v>
      </c>
      <c r="AB32" s="206">
        <v>0</v>
      </c>
      <c r="AC32" s="206">
        <v>0.37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-34.42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15.98</v>
      </c>
      <c r="E33" s="206">
        <v>0</v>
      </c>
      <c r="F33" s="206">
        <v>6.19</v>
      </c>
      <c r="G33" s="206">
        <v>9.67</v>
      </c>
      <c r="H33" s="206">
        <v>0</v>
      </c>
      <c r="I33" s="206">
        <v>39.03</v>
      </c>
      <c r="J33" s="206">
        <v>0.98</v>
      </c>
      <c r="K33" s="206">
        <v>9.33</v>
      </c>
      <c r="L33" s="206">
        <v>0.23</v>
      </c>
      <c r="M33" s="206">
        <v>2.29</v>
      </c>
      <c r="N33" s="206">
        <v>1.87</v>
      </c>
      <c r="O33" s="206">
        <v>1.32</v>
      </c>
      <c r="P33" s="206">
        <v>0.06</v>
      </c>
      <c r="Q33" s="206">
        <v>0.17</v>
      </c>
      <c r="R33" s="206">
        <v>0.67</v>
      </c>
      <c r="S33" s="206">
        <v>0.42</v>
      </c>
      <c r="T33" s="206">
        <v>0</v>
      </c>
      <c r="U33" s="206">
        <v>1.89</v>
      </c>
      <c r="V33" s="206">
        <v>2.52</v>
      </c>
      <c r="W33" s="206">
        <v>0.56000000000000005</v>
      </c>
      <c r="X33" s="206">
        <v>2.37</v>
      </c>
      <c r="Y33" s="206">
        <v>0</v>
      </c>
      <c r="Z33" s="206">
        <v>2.23</v>
      </c>
      <c r="AA33" s="206">
        <v>1.28</v>
      </c>
      <c r="AB33" s="206">
        <v>0</v>
      </c>
      <c r="AC33" s="206">
        <v>0.37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-34.42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15.98</v>
      </c>
      <c r="E34" s="206">
        <v>0</v>
      </c>
      <c r="F34" s="206">
        <v>6.19</v>
      </c>
      <c r="G34" s="206">
        <v>9.67</v>
      </c>
      <c r="H34" s="206">
        <v>0</v>
      </c>
      <c r="I34" s="206">
        <v>39.03</v>
      </c>
      <c r="J34" s="206">
        <v>0.98</v>
      </c>
      <c r="K34" s="206">
        <v>9.33</v>
      </c>
      <c r="L34" s="206">
        <v>0.23</v>
      </c>
      <c r="M34" s="206">
        <v>2.29</v>
      </c>
      <c r="N34" s="206">
        <v>1.87</v>
      </c>
      <c r="O34" s="206">
        <v>1.32</v>
      </c>
      <c r="P34" s="206">
        <v>0.06</v>
      </c>
      <c r="Q34" s="206">
        <v>0.17</v>
      </c>
      <c r="R34" s="206">
        <v>0.67</v>
      </c>
      <c r="S34" s="206">
        <v>0.42</v>
      </c>
      <c r="T34" s="206">
        <v>0</v>
      </c>
      <c r="U34" s="206">
        <v>1.89</v>
      </c>
      <c r="V34" s="206">
        <v>2.52</v>
      </c>
      <c r="W34" s="206">
        <v>0.56000000000000005</v>
      </c>
      <c r="X34" s="206">
        <v>2.37</v>
      </c>
      <c r="Y34" s="206">
        <v>0</v>
      </c>
      <c r="Z34" s="206">
        <v>2.23</v>
      </c>
      <c r="AA34" s="206">
        <v>1.28</v>
      </c>
      <c r="AB34" s="206">
        <v>0</v>
      </c>
      <c r="AC34" s="206">
        <v>0.37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-34.42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15.9</v>
      </c>
      <c r="E35" s="206">
        <v>0</v>
      </c>
      <c r="F35" s="206">
        <v>6.19</v>
      </c>
      <c r="G35" s="206">
        <v>9.67</v>
      </c>
      <c r="H35" s="206">
        <v>0</v>
      </c>
      <c r="I35" s="206">
        <v>39.03</v>
      </c>
      <c r="J35" s="206">
        <v>0.98</v>
      </c>
      <c r="K35" s="206">
        <v>9.33</v>
      </c>
      <c r="L35" s="206">
        <v>0.23</v>
      </c>
      <c r="M35" s="206">
        <v>2.29</v>
      </c>
      <c r="N35" s="206">
        <v>1.87</v>
      </c>
      <c r="O35" s="206">
        <v>1.32</v>
      </c>
      <c r="P35" s="206">
        <v>0.06</v>
      </c>
      <c r="Q35" s="206">
        <v>0.17</v>
      </c>
      <c r="R35" s="206">
        <v>0.67</v>
      </c>
      <c r="S35" s="206">
        <v>0.42</v>
      </c>
      <c r="T35" s="206">
        <v>0</v>
      </c>
      <c r="U35" s="206">
        <v>1.89</v>
      </c>
      <c r="V35" s="206">
        <v>2.52</v>
      </c>
      <c r="W35" s="206">
        <v>0.56000000000000005</v>
      </c>
      <c r="X35" s="206">
        <v>2.37</v>
      </c>
      <c r="Y35" s="206">
        <v>0</v>
      </c>
      <c r="Z35" s="206">
        <v>2.23</v>
      </c>
      <c r="AA35" s="206">
        <v>1.28</v>
      </c>
      <c r="AB35" s="206">
        <v>0</v>
      </c>
      <c r="AC35" s="206">
        <v>0.37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-34.42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15.9</v>
      </c>
      <c r="E36" s="206">
        <v>0</v>
      </c>
      <c r="F36" s="206">
        <v>6.19</v>
      </c>
      <c r="G36" s="206">
        <v>9.67</v>
      </c>
      <c r="H36" s="206">
        <v>0</v>
      </c>
      <c r="I36" s="206">
        <v>39.03</v>
      </c>
      <c r="J36" s="206">
        <v>0.98</v>
      </c>
      <c r="K36" s="206">
        <v>9.33</v>
      </c>
      <c r="L36" s="206">
        <v>0.23</v>
      </c>
      <c r="M36" s="206">
        <v>2.29</v>
      </c>
      <c r="N36" s="206">
        <v>1.87</v>
      </c>
      <c r="O36" s="206">
        <v>1.32</v>
      </c>
      <c r="P36" s="206">
        <v>0.06</v>
      </c>
      <c r="Q36" s="206">
        <v>0.17</v>
      </c>
      <c r="R36" s="206">
        <v>0.67</v>
      </c>
      <c r="S36" s="206">
        <v>0.42</v>
      </c>
      <c r="T36" s="206">
        <v>0</v>
      </c>
      <c r="U36" s="206">
        <v>1.89</v>
      </c>
      <c r="V36" s="206">
        <v>2.52</v>
      </c>
      <c r="W36" s="206">
        <v>0.56000000000000005</v>
      </c>
      <c r="X36" s="206">
        <v>2.37</v>
      </c>
      <c r="Y36" s="206">
        <v>0</v>
      </c>
      <c r="Z36" s="206">
        <v>2.23</v>
      </c>
      <c r="AA36" s="206">
        <v>1.28</v>
      </c>
      <c r="AB36" s="206">
        <v>0</v>
      </c>
      <c r="AC36" s="206">
        <v>0.37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-34.81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15.9</v>
      </c>
      <c r="E37" s="206">
        <v>0</v>
      </c>
      <c r="F37" s="206">
        <v>6.19</v>
      </c>
      <c r="G37" s="206">
        <v>9.67</v>
      </c>
      <c r="H37" s="206">
        <v>0</v>
      </c>
      <c r="I37" s="206">
        <v>39.03</v>
      </c>
      <c r="J37" s="206">
        <v>0.98</v>
      </c>
      <c r="K37" s="206">
        <v>9.33</v>
      </c>
      <c r="L37" s="206">
        <v>0.23</v>
      </c>
      <c r="M37" s="206">
        <v>2.29</v>
      </c>
      <c r="N37" s="206">
        <v>1.87</v>
      </c>
      <c r="O37" s="206">
        <v>1.32</v>
      </c>
      <c r="P37" s="206">
        <v>0.06</v>
      </c>
      <c r="Q37" s="206">
        <v>0.17</v>
      </c>
      <c r="R37" s="206">
        <v>0.67</v>
      </c>
      <c r="S37" s="206">
        <v>0.42</v>
      </c>
      <c r="T37" s="206">
        <v>0</v>
      </c>
      <c r="U37" s="206">
        <v>1.89</v>
      </c>
      <c r="V37" s="206">
        <v>2.52</v>
      </c>
      <c r="W37" s="206">
        <v>0.56000000000000005</v>
      </c>
      <c r="X37" s="206">
        <v>2.37</v>
      </c>
      <c r="Y37" s="206">
        <v>0</v>
      </c>
      <c r="Z37" s="206">
        <v>2.23</v>
      </c>
      <c r="AA37" s="206">
        <v>1.28</v>
      </c>
      <c r="AB37" s="206">
        <v>0</v>
      </c>
      <c r="AC37" s="206">
        <v>0.37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-50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15.9</v>
      </c>
      <c r="E38" s="206">
        <v>0</v>
      </c>
      <c r="F38" s="206">
        <v>6.19</v>
      </c>
      <c r="G38" s="206">
        <v>9.67</v>
      </c>
      <c r="H38" s="206">
        <v>0</v>
      </c>
      <c r="I38" s="206">
        <v>39.03</v>
      </c>
      <c r="J38" s="206">
        <v>0.98</v>
      </c>
      <c r="K38" s="206">
        <v>9.33</v>
      </c>
      <c r="L38" s="206">
        <v>0.23</v>
      </c>
      <c r="M38" s="206">
        <v>2.29</v>
      </c>
      <c r="N38" s="206">
        <v>1.87</v>
      </c>
      <c r="O38" s="206">
        <v>1.32</v>
      </c>
      <c r="P38" s="206">
        <v>0.06</v>
      </c>
      <c r="Q38" s="206">
        <v>0.17</v>
      </c>
      <c r="R38" s="206">
        <v>0.67</v>
      </c>
      <c r="S38" s="206">
        <v>0.42</v>
      </c>
      <c r="T38" s="206">
        <v>0</v>
      </c>
      <c r="U38" s="206">
        <v>1.89</v>
      </c>
      <c r="V38" s="206">
        <v>2.52</v>
      </c>
      <c r="W38" s="206">
        <v>0.56000000000000005</v>
      </c>
      <c r="X38" s="206">
        <v>2.37</v>
      </c>
      <c r="Y38" s="206">
        <v>0</v>
      </c>
      <c r="Z38" s="206">
        <v>2.23</v>
      </c>
      <c r="AA38" s="206">
        <v>1.28</v>
      </c>
      <c r="AB38" s="206">
        <v>0</v>
      </c>
      <c r="AC38" s="206">
        <v>0.37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-50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15.8</v>
      </c>
      <c r="E39" s="206">
        <v>0</v>
      </c>
      <c r="F39" s="206">
        <v>6.19</v>
      </c>
      <c r="G39" s="206">
        <v>9.67</v>
      </c>
      <c r="H39" s="206">
        <v>0</v>
      </c>
      <c r="I39" s="206">
        <v>38.54</v>
      </c>
      <c r="J39" s="206">
        <v>0.98</v>
      </c>
      <c r="K39" s="206">
        <v>9.33</v>
      </c>
      <c r="L39" s="206">
        <v>0.23</v>
      </c>
      <c r="M39" s="206">
        <v>2.29</v>
      </c>
      <c r="N39" s="206">
        <v>1.87</v>
      </c>
      <c r="O39" s="206">
        <v>1.32</v>
      </c>
      <c r="P39" s="206">
        <v>0.06</v>
      </c>
      <c r="Q39" s="206">
        <v>0.17</v>
      </c>
      <c r="R39" s="206">
        <v>0.67</v>
      </c>
      <c r="S39" s="206">
        <v>0.42</v>
      </c>
      <c r="T39" s="206">
        <v>0</v>
      </c>
      <c r="U39" s="206">
        <v>1.89</v>
      </c>
      <c r="V39" s="206">
        <v>2.52</v>
      </c>
      <c r="W39" s="206">
        <v>0.56000000000000005</v>
      </c>
      <c r="X39" s="206">
        <v>2.37</v>
      </c>
      <c r="Y39" s="206">
        <v>0</v>
      </c>
      <c r="Z39" s="206">
        <v>2.23</v>
      </c>
      <c r="AA39" s="206">
        <v>1.28</v>
      </c>
      <c r="AB39" s="206">
        <v>0</v>
      </c>
      <c r="AC39" s="206">
        <v>0.37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15.8</v>
      </c>
      <c r="E40" s="206">
        <v>0</v>
      </c>
      <c r="F40" s="206">
        <v>6.19</v>
      </c>
      <c r="G40" s="206">
        <v>9.67</v>
      </c>
      <c r="H40" s="206">
        <v>0</v>
      </c>
      <c r="I40" s="206">
        <v>38.54</v>
      </c>
      <c r="J40" s="206">
        <v>0.98</v>
      </c>
      <c r="K40" s="206">
        <v>9.33</v>
      </c>
      <c r="L40" s="206">
        <v>0.23</v>
      </c>
      <c r="M40" s="206">
        <v>2.29</v>
      </c>
      <c r="N40" s="206">
        <v>1.87</v>
      </c>
      <c r="O40" s="206">
        <v>1.32</v>
      </c>
      <c r="P40" s="206">
        <v>0.06</v>
      </c>
      <c r="Q40" s="206">
        <v>0.17</v>
      </c>
      <c r="R40" s="206">
        <v>0.67</v>
      </c>
      <c r="S40" s="206">
        <v>0.42</v>
      </c>
      <c r="T40" s="206">
        <v>0</v>
      </c>
      <c r="U40" s="206">
        <v>1.89</v>
      </c>
      <c r="V40" s="206">
        <v>2.52</v>
      </c>
      <c r="W40" s="206">
        <v>0.56000000000000005</v>
      </c>
      <c r="X40" s="206">
        <v>2.37</v>
      </c>
      <c r="Y40" s="206">
        <v>0</v>
      </c>
      <c r="Z40" s="206">
        <v>2.23</v>
      </c>
      <c r="AA40" s="206">
        <v>1.28</v>
      </c>
      <c r="AB40" s="206">
        <v>0</v>
      </c>
      <c r="AC40" s="206">
        <v>0.37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15.8</v>
      </c>
      <c r="E41" s="206">
        <v>0</v>
      </c>
      <c r="F41" s="206">
        <v>6.19</v>
      </c>
      <c r="G41" s="206">
        <v>9.67</v>
      </c>
      <c r="H41" s="206">
        <v>0</v>
      </c>
      <c r="I41" s="206">
        <v>38.54</v>
      </c>
      <c r="J41" s="206">
        <v>0.98</v>
      </c>
      <c r="K41" s="206">
        <v>9.33</v>
      </c>
      <c r="L41" s="206">
        <v>0.23</v>
      </c>
      <c r="M41" s="206">
        <v>2.29</v>
      </c>
      <c r="N41" s="206">
        <v>1.87</v>
      </c>
      <c r="O41" s="206">
        <v>1.32</v>
      </c>
      <c r="P41" s="206">
        <v>0.06</v>
      </c>
      <c r="Q41" s="206">
        <v>0.17</v>
      </c>
      <c r="R41" s="206">
        <v>0.67</v>
      </c>
      <c r="S41" s="206">
        <v>0.42</v>
      </c>
      <c r="T41" s="206">
        <v>0</v>
      </c>
      <c r="U41" s="206">
        <v>1.89</v>
      </c>
      <c r="V41" s="206">
        <v>2.82</v>
      </c>
      <c r="W41" s="206">
        <v>0.56000000000000005</v>
      </c>
      <c r="X41" s="206">
        <v>2.19</v>
      </c>
      <c r="Y41" s="206">
        <v>0</v>
      </c>
      <c r="Z41" s="206">
        <v>2.23</v>
      </c>
      <c r="AA41" s="206">
        <v>1.28</v>
      </c>
      <c r="AB41" s="206">
        <v>0</v>
      </c>
      <c r="AC41" s="206">
        <v>0.37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15.8</v>
      </c>
      <c r="E42" s="206">
        <v>0</v>
      </c>
      <c r="F42" s="206">
        <v>6.19</v>
      </c>
      <c r="G42" s="206">
        <v>9.67</v>
      </c>
      <c r="H42" s="206">
        <v>0</v>
      </c>
      <c r="I42" s="206">
        <v>38.54</v>
      </c>
      <c r="J42" s="206">
        <v>0.98</v>
      </c>
      <c r="K42" s="206">
        <v>9.33</v>
      </c>
      <c r="L42" s="206">
        <v>0.23</v>
      </c>
      <c r="M42" s="206">
        <v>2.29</v>
      </c>
      <c r="N42" s="206">
        <v>1.87</v>
      </c>
      <c r="O42" s="206">
        <v>1.32</v>
      </c>
      <c r="P42" s="206">
        <v>0.06</v>
      </c>
      <c r="Q42" s="206">
        <v>0.17</v>
      </c>
      <c r="R42" s="206">
        <v>0.67</v>
      </c>
      <c r="S42" s="206">
        <v>0.42</v>
      </c>
      <c r="T42" s="206">
        <v>0</v>
      </c>
      <c r="U42" s="206">
        <v>1.89</v>
      </c>
      <c r="V42" s="206">
        <v>2.82</v>
      </c>
      <c r="W42" s="206">
        <v>0.56000000000000005</v>
      </c>
      <c r="X42" s="206">
        <v>2</v>
      </c>
      <c r="Y42" s="206">
        <v>0</v>
      </c>
      <c r="Z42" s="206">
        <v>2.23</v>
      </c>
      <c r="AA42" s="206">
        <v>1.28</v>
      </c>
      <c r="AB42" s="206">
        <v>0</v>
      </c>
      <c r="AC42" s="206">
        <v>0.37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15.71</v>
      </c>
      <c r="E43" s="206">
        <v>0</v>
      </c>
      <c r="F43" s="206">
        <v>6.19</v>
      </c>
      <c r="G43" s="206">
        <v>9.67</v>
      </c>
      <c r="H43" s="206">
        <v>0</v>
      </c>
      <c r="I43" s="206">
        <v>38.54</v>
      </c>
      <c r="J43" s="206">
        <v>0.98</v>
      </c>
      <c r="K43" s="206">
        <v>9.33</v>
      </c>
      <c r="L43" s="206">
        <v>0.23</v>
      </c>
      <c r="M43" s="206">
        <v>2.29</v>
      </c>
      <c r="N43" s="206">
        <v>1.87</v>
      </c>
      <c r="O43" s="206">
        <v>1.32</v>
      </c>
      <c r="P43" s="206">
        <v>0.06</v>
      </c>
      <c r="Q43" s="206">
        <v>0.17</v>
      </c>
      <c r="R43" s="206">
        <v>0.67</v>
      </c>
      <c r="S43" s="206">
        <v>0.42</v>
      </c>
      <c r="T43" s="206">
        <v>0</v>
      </c>
      <c r="U43" s="206">
        <v>1.89</v>
      </c>
      <c r="V43" s="206">
        <v>2.82</v>
      </c>
      <c r="W43" s="206">
        <v>0.56000000000000005</v>
      </c>
      <c r="X43" s="206">
        <v>2</v>
      </c>
      <c r="Y43" s="206">
        <v>0</v>
      </c>
      <c r="Z43" s="206">
        <v>2.23</v>
      </c>
      <c r="AA43" s="206">
        <v>1.28</v>
      </c>
      <c r="AB43" s="206">
        <v>0</v>
      </c>
      <c r="AC43" s="206">
        <v>5.5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15.71</v>
      </c>
      <c r="E44" s="206">
        <v>0</v>
      </c>
      <c r="F44" s="206">
        <v>6.19</v>
      </c>
      <c r="G44" s="206">
        <v>9.67</v>
      </c>
      <c r="H44" s="206">
        <v>0</v>
      </c>
      <c r="I44" s="206">
        <v>38.54</v>
      </c>
      <c r="J44" s="206">
        <v>0.98</v>
      </c>
      <c r="K44" s="206">
        <v>9.33</v>
      </c>
      <c r="L44" s="206">
        <v>0.23</v>
      </c>
      <c r="M44" s="206">
        <v>2.29</v>
      </c>
      <c r="N44" s="206">
        <v>1.87</v>
      </c>
      <c r="O44" s="206">
        <v>1.32</v>
      </c>
      <c r="P44" s="206">
        <v>0.06</v>
      </c>
      <c r="Q44" s="206">
        <v>0.17</v>
      </c>
      <c r="R44" s="206">
        <v>0.67</v>
      </c>
      <c r="S44" s="206">
        <v>0.42</v>
      </c>
      <c r="T44" s="206">
        <v>0</v>
      </c>
      <c r="U44" s="206">
        <v>1.89</v>
      </c>
      <c r="V44" s="206">
        <v>2.82</v>
      </c>
      <c r="W44" s="206">
        <v>0.56000000000000005</v>
      </c>
      <c r="X44" s="206">
        <v>2</v>
      </c>
      <c r="Y44" s="206">
        <v>0</v>
      </c>
      <c r="Z44" s="206">
        <v>2.23</v>
      </c>
      <c r="AA44" s="206">
        <v>1.28</v>
      </c>
      <c r="AB44" s="206">
        <v>0</v>
      </c>
      <c r="AC44" s="206">
        <v>5.5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15.71</v>
      </c>
      <c r="E45" s="206">
        <v>0</v>
      </c>
      <c r="F45" s="206">
        <v>6.19</v>
      </c>
      <c r="G45" s="206">
        <v>9.67</v>
      </c>
      <c r="H45" s="206">
        <v>0</v>
      </c>
      <c r="I45" s="206">
        <v>38.54</v>
      </c>
      <c r="J45" s="206">
        <v>0.98</v>
      </c>
      <c r="K45" s="206">
        <v>9.33</v>
      </c>
      <c r="L45" s="206">
        <v>0.23</v>
      </c>
      <c r="M45" s="206">
        <v>2.29</v>
      </c>
      <c r="N45" s="206">
        <v>1.87</v>
      </c>
      <c r="O45" s="206">
        <v>1.32</v>
      </c>
      <c r="P45" s="206">
        <v>0.06</v>
      </c>
      <c r="Q45" s="206">
        <v>0.42</v>
      </c>
      <c r="R45" s="206">
        <v>0.67</v>
      </c>
      <c r="S45" s="206">
        <v>0.42</v>
      </c>
      <c r="T45" s="206">
        <v>0</v>
      </c>
      <c r="U45" s="206">
        <v>1.89</v>
      </c>
      <c r="V45" s="206">
        <v>2.82</v>
      </c>
      <c r="W45" s="206">
        <v>0.56000000000000005</v>
      </c>
      <c r="X45" s="206">
        <v>2</v>
      </c>
      <c r="Y45" s="206">
        <v>0</v>
      </c>
      <c r="Z45" s="206">
        <v>2.23</v>
      </c>
      <c r="AA45" s="206">
        <v>1.28</v>
      </c>
      <c r="AB45" s="206">
        <v>0</v>
      </c>
      <c r="AC45" s="206">
        <v>0.37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15.71</v>
      </c>
      <c r="E46" s="206">
        <v>0</v>
      </c>
      <c r="F46" s="206">
        <v>6.19</v>
      </c>
      <c r="G46" s="206">
        <v>9.67</v>
      </c>
      <c r="H46" s="206">
        <v>0</v>
      </c>
      <c r="I46" s="206">
        <v>38.54</v>
      </c>
      <c r="J46" s="206">
        <v>0.98</v>
      </c>
      <c r="K46" s="206">
        <v>9.33</v>
      </c>
      <c r="L46" s="206">
        <v>0.23</v>
      </c>
      <c r="M46" s="206">
        <v>2.29</v>
      </c>
      <c r="N46" s="206">
        <v>1.87</v>
      </c>
      <c r="O46" s="206">
        <v>1.32</v>
      </c>
      <c r="P46" s="206">
        <v>0.06</v>
      </c>
      <c r="Q46" s="206">
        <v>0.42</v>
      </c>
      <c r="R46" s="206">
        <v>0.67</v>
      </c>
      <c r="S46" s="206">
        <v>0.42</v>
      </c>
      <c r="T46" s="206">
        <v>0</v>
      </c>
      <c r="U46" s="206">
        <v>1.89</v>
      </c>
      <c r="V46" s="206">
        <v>2.82</v>
      </c>
      <c r="W46" s="206">
        <v>0.56000000000000005</v>
      </c>
      <c r="X46" s="206">
        <v>2</v>
      </c>
      <c r="Y46" s="206">
        <v>0</v>
      </c>
      <c r="Z46" s="206">
        <v>2.23</v>
      </c>
      <c r="AA46" s="206">
        <v>1.28</v>
      </c>
      <c r="AB46" s="206">
        <v>0</v>
      </c>
      <c r="AC46" s="206">
        <v>0.37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15.71</v>
      </c>
      <c r="E47" s="206">
        <v>0</v>
      </c>
      <c r="F47" s="206">
        <v>6.19</v>
      </c>
      <c r="G47" s="206">
        <v>9.67</v>
      </c>
      <c r="H47" s="206">
        <v>0</v>
      </c>
      <c r="I47" s="206">
        <v>38.54</v>
      </c>
      <c r="J47" s="206">
        <v>0.98</v>
      </c>
      <c r="K47" s="206">
        <v>9.33</v>
      </c>
      <c r="L47" s="206">
        <v>0.23</v>
      </c>
      <c r="M47" s="206">
        <v>2.29</v>
      </c>
      <c r="N47" s="206">
        <v>1.87</v>
      </c>
      <c r="O47" s="206">
        <v>1.32</v>
      </c>
      <c r="P47" s="206">
        <v>0.06</v>
      </c>
      <c r="Q47" s="206">
        <v>0.42</v>
      </c>
      <c r="R47" s="206">
        <v>0.67</v>
      </c>
      <c r="S47" s="206">
        <v>0.42</v>
      </c>
      <c r="T47" s="206">
        <v>0</v>
      </c>
      <c r="U47" s="206">
        <v>1.89</v>
      </c>
      <c r="V47" s="206">
        <v>2.82</v>
      </c>
      <c r="W47" s="206">
        <v>0.56000000000000005</v>
      </c>
      <c r="X47" s="206">
        <v>2</v>
      </c>
      <c r="Y47" s="206">
        <v>0</v>
      </c>
      <c r="Z47" s="206">
        <v>2.23</v>
      </c>
      <c r="AA47" s="206">
        <v>1.28</v>
      </c>
      <c r="AB47" s="206">
        <v>0</v>
      </c>
      <c r="AC47" s="206">
        <v>5.32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22.18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15.71</v>
      </c>
      <c r="E48" s="206">
        <v>0</v>
      </c>
      <c r="F48" s="206">
        <v>6.19</v>
      </c>
      <c r="G48" s="206">
        <v>9.67</v>
      </c>
      <c r="H48" s="206">
        <v>0</v>
      </c>
      <c r="I48" s="206">
        <v>38.54</v>
      </c>
      <c r="J48" s="206">
        <v>0.98</v>
      </c>
      <c r="K48" s="206">
        <v>9.33</v>
      </c>
      <c r="L48" s="206">
        <v>0.23</v>
      </c>
      <c r="M48" s="206">
        <v>2.29</v>
      </c>
      <c r="N48" s="206">
        <v>1.87</v>
      </c>
      <c r="O48" s="206">
        <v>1.32</v>
      </c>
      <c r="P48" s="206">
        <v>0.06</v>
      </c>
      <c r="Q48" s="206">
        <v>0.42</v>
      </c>
      <c r="R48" s="206">
        <v>0.67</v>
      </c>
      <c r="S48" s="206">
        <v>0.42</v>
      </c>
      <c r="T48" s="206">
        <v>0</v>
      </c>
      <c r="U48" s="206">
        <v>1.89</v>
      </c>
      <c r="V48" s="206">
        <v>2.82</v>
      </c>
      <c r="W48" s="206">
        <v>0.56000000000000005</v>
      </c>
      <c r="X48" s="206">
        <v>2</v>
      </c>
      <c r="Y48" s="206">
        <v>0</v>
      </c>
      <c r="Z48" s="206">
        <v>2.23</v>
      </c>
      <c r="AA48" s="206">
        <v>1.28</v>
      </c>
      <c r="AB48" s="206">
        <v>0</v>
      </c>
      <c r="AC48" s="206">
        <v>5.32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22.18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15.71</v>
      </c>
      <c r="E49" s="206">
        <v>0</v>
      </c>
      <c r="F49" s="206">
        <v>6.19</v>
      </c>
      <c r="G49" s="206">
        <v>9.67</v>
      </c>
      <c r="H49" s="206">
        <v>0</v>
      </c>
      <c r="I49" s="206">
        <v>38.54</v>
      </c>
      <c r="J49" s="206">
        <v>0.98</v>
      </c>
      <c r="K49" s="206">
        <v>9.33</v>
      </c>
      <c r="L49" s="206">
        <v>0.23</v>
      </c>
      <c r="M49" s="206">
        <v>2.29</v>
      </c>
      <c r="N49" s="206">
        <v>1.87</v>
      </c>
      <c r="O49" s="206">
        <v>1.32</v>
      </c>
      <c r="P49" s="206">
        <v>0.06</v>
      </c>
      <c r="Q49" s="206">
        <v>0.54</v>
      </c>
      <c r="R49" s="206">
        <v>0.67</v>
      </c>
      <c r="S49" s="206">
        <v>0.42</v>
      </c>
      <c r="T49" s="206">
        <v>0</v>
      </c>
      <c r="U49" s="206">
        <v>1.89</v>
      </c>
      <c r="V49" s="206">
        <v>2.82</v>
      </c>
      <c r="W49" s="206">
        <v>0.56000000000000005</v>
      </c>
      <c r="X49" s="206">
        <v>2</v>
      </c>
      <c r="Y49" s="206">
        <v>0</v>
      </c>
      <c r="Z49" s="206">
        <v>2.23</v>
      </c>
      <c r="AA49" s="206">
        <v>1.28</v>
      </c>
      <c r="AB49" s="206">
        <v>0</v>
      </c>
      <c r="AC49" s="206">
        <v>0.37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22.18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15.71</v>
      </c>
      <c r="E50" s="206">
        <v>0</v>
      </c>
      <c r="F50" s="206">
        <v>6.19</v>
      </c>
      <c r="G50" s="206">
        <v>9.67</v>
      </c>
      <c r="H50" s="206">
        <v>0</v>
      </c>
      <c r="I50" s="206">
        <v>38.54</v>
      </c>
      <c r="J50" s="206">
        <v>0.98</v>
      </c>
      <c r="K50" s="206">
        <v>9.33</v>
      </c>
      <c r="L50" s="206">
        <v>0.23</v>
      </c>
      <c r="M50" s="206">
        <v>2.29</v>
      </c>
      <c r="N50" s="206">
        <v>1.87</v>
      </c>
      <c r="O50" s="206">
        <v>1.32</v>
      </c>
      <c r="P50" s="206">
        <v>0.06</v>
      </c>
      <c r="Q50" s="206">
        <v>0.54</v>
      </c>
      <c r="R50" s="206">
        <v>0.67</v>
      </c>
      <c r="S50" s="206">
        <v>0.42</v>
      </c>
      <c r="T50" s="206">
        <v>0</v>
      </c>
      <c r="U50" s="206">
        <v>1.89</v>
      </c>
      <c r="V50" s="206">
        <v>2.82</v>
      </c>
      <c r="W50" s="206">
        <v>0.56000000000000005</v>
      </c>
      <c r="X50" s="206">
        <v>2</v>
      </c>
      <c r="Y50" s="206">
        <v>0</v>
      </c>
      <c r="Z50" s="206">
        <v>2.23</v>
      </c>
      <c r="AA50" s="206">
        <v>1.28</v>
      </c>
      <c r="AB50" s="206">
        <v>0</v>
      </c>
      <c r="AC50" s="206">
        <v>5.13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22.18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15.61</v>
      </c>
      <c r="E51" s="206">
        <v>0</v>
      </c>
      <c r="F51" s="206">
        <v>6.19</v>
      </c>
      <c r="G51" s="206">
        <v>9.67</v>
      </c>
      <c r="H51" s="206">
        <v>0</v>
      </c>
      <c r="I51" s="206">
        <v>38.54</v>
      </c>
      <c r="J51" s="206">
        <v>0.98</v>
      </c>
      <c r="K51" s="206">
        <v>9.33</v>
      </c>
      <c r="L51" s="206">
        <v>0.03</v>
      </c>
      <c r="M51" s="206">
        <v>2.29</v>
      </c>
      <c r="N51" s="206">
        <v>1.87</v>
      </c>
      <c r="O51" s="206">
        <v>1.32</v>
      </c>
      <c r="P51" s="206">
        <v>0.06</v>
      </c>
      <c r="Q51" s="206">
        <v>0.17</v>
      </c>
      <c r="R51" s="206">
        <v>0.67</v>
      </c>
      <c r="S51" s="206">
        <v>0.42</v>
      </c>
      <c r="T51" s="206">
        <v>0</v>
      </c>
      <c r="U51" s="206">
        <v>1.89</v>
      </c>
      <c r="V51" s="206">
        <v>2.82</v>
      </c>
      <c r="W51" s="206">
        <v>0.56000000000000005</v>
      </c>
      <c r="X51" s="206">
        <v>2</v>
      </c>
      <c r="Y51" s="206">
        <v>0</v>
      </c>
      <c r="Z51" s="206">
        <v>2.23</v>
      </c>
      <c r="AA51" s="206">
        <v>1.28</v>
      </c>
      <c r="AB51" s="206">
        <v>0</v>
      </c>
      <c r="AC51" s="206">
        <v>0.37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22.18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15.61</v>
      </c>
      <c r="E52" s="206">
        <v>0</v>
      </c>
      <c r="F52" s="206">
        <v>6.19</v>
      </c>
      <c r="G52" s="206">
        <v>9.67</v>
      </c>
      <c r="H52" s="206">
        <v>0</v>
      </c>
      <c r="I52" s="206">
        <v>38.54</v>
      </c>
      <c r="J52" s="206">
        <v>0.98</v>
      </c>
      <c r="K52" s="206">
        <v>9.33</v>
      </c>
      <c r="L52" s="206">
        <v>0.23</v>
      </c>
      <c r="M52" s="206">
        <v>2.29</v>
      </c>
      <c r="N52" s="206">
        <v>1.87</v>
      </c>
      <c r="O52" s="206">
        <v>1.32</v>
      </c>
      <c r="P52" s="206">
        <v>0.06</v>
      </c>
      <c r="Q52" s="206">
        <v>0.33</v>
      </c>
      <c r="R52" s="206">
        <v>0.67</v>
      </c>
      <c r="S52" s="206">
        <v>0.42</v>
      </c>
      <c r="T52" s="206">
        <v>0</v>
      </c>
      <c r="U52" s="206">
        <v>1.89</v>
      </c>
      <c r="V52" s="206">
        <v>2.82</v>
      </c>
      <c r="W52" s="206">
        <v>0.56000000000000005</v>
      </c>
      <c r="X52" s="206">
        <v>2</v>
      </c>
      <c r="Y52" s="206">
        <v>0</v>
      </c>
      <c r="Z52" s="206">
        <v>2.23</v>
      </c>
      <c r="AA52" s="206">
        <v>1.28</v>
      </c>
      <c r="AB52" s="206">
        <v>0</v>
      </c>
      <c r="AC52" s="206">
        <v>0.37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22.18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15.61</v>
      </c>
      <c r="E53" s="206">
        <v>0</v>
      </c>
      <c r="F53" s="206">
        <v>6.19</v>
      </c>
      <c r="G53" s="206">
        <v>9.67</v>
      </c>
      <c r="H53" s="206">
        <v>0</v>
      </c>
      <c r="I53" s="206">
        <v>38.54</v>
      </c>
      <c r="J53" s="206">
        <v>0.98</v>
      </c>
      <c r="K53" s="206">
        <v>9.33</v>
      </c>
      <c r="L53" s="206">
        <v>0.23</v>
      </c>
      <c r="M53" s="206">
        <v>2.29</v>
      </c>
      <c r="N53" s="206">
        <v>1.87</v>
      </c>
      <c r="O53" s="206">
        <v>1.32</v>
      </c>
      <c r="P53" s="206">
        <v>0.06</v>
      </c>
      <c r="Q53" s="206">
        <v>0.33</v>
      </c>
      <c r="R53" s="206">
        <v>0.67</v>
      </c>
      <c r="S53" s="206">
        <v>0.42</v>
      </c>
      <c r="T53" s="206">
        <v>0</v>
      </c>
      <c r="U53" s="206">
        <v>1.89</v>
      </c>
      <c r="V53" s="206">
        <v>2.52</v>
      </c>
      <c r="W53" s="206">
        <v>0.56000000000000005</v>
      </c>
      <c r="X53" s="206">
        <v>2</v>
      </c>
      <c r="Y53" s="206">
        <v>0</v>
      </c>
      <c r="Z53" s="206">
        <v>2.23</v>
      </c>
      <c r="AA53" s="206">
        <v>1.28</v>
      </c>
      <c r="AB53" s="206">
        <v>0</v>
      </c>
      <c r="AC53" s="206">
        <v>0.37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22.18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15.61</v>
      </c>
      <c r="E54" s="206">
        <v>0</v>
      </c>
      <c r="F54" s="206">
        <v>6.19</v>
      </c>
      <c r="G54" s="206">
        <v>9.67</v>
      </c>
      <c r="H54" s="206">
        <v>0</v>
      </c>
      <c r="I54" s="206">
        <v>38.54</v>
      </c>
      <c r="J54" s="206">
        <v>0.98</v>
      </c>
      <c r="K54" s="206">
        <v>9.33</v>
      </c>
      <c r="L54" s="206">
        <v>0.23</v>
      </c>
      <c r="M54" s="206">
        <v>2.29</v>
      </c>
      <c r="N54" s="206">
        <v>1.87</v>
      </c>
      <c r="O54" s="206">
        <v>1.32</v>
      </c>
      <c r="P54" s="206">
        <v>0.06</v>
      </c>
      <c r="Q54" s="206">
        <v>0.33</v>
      </c>
      <c r="R54" s="206">
        <v>0.67</v>
      </c>
      <c r="S54" s="206">
        <v>0.42</v>
      </c>
      <c r="T54" s="206">
        <v>0</v>
      </c>
      <c r="U54" s="206">
        <v>1.89</v>
      </c>
      <c r="V54" s="206">
        <v>2.52</v>
      </c>
      <c r="W54" s="206">
        <v>0.56000000000000005</v>
      </c>
      <c r="X54" s="206">
        <v>2</v>
      </c>
      <c r="Y54" s="206">
        <v>0</v>
      </c>
      <c r="Z54" s="206">
        <v>2.23</v>
      </c>
      <c r="AA54" s="206">
        <v>1.28</v>
      </c>
      <c r="AB54" s="206">
        <v>0</v>
      </c>
      <c r="AC54" s="206">
        <v>0.37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22.18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15.61</v>
      </c>
      <c r="E55" s="206">
        <v>0</v>
      </c>
      <c r="F55" s="206">
        <v>6.19</v>
      </c>
      <c r="G55" s="206">
        <v>9.67</v>
      </c>
      <c r="H55" s="206">
        <v>0</v>
      </c>
      <c r="I55" s="206">
        <v>38.54</v>
      </c>
      <c r="J55" s="206">
        <v>0.98</v>
      </c>
      <c r="K55" s="206">
        <v>9.33</v>
      </c>
      <c r="L55" s="206">
        <v>0.23</v>
      </c>
      <c r="M55" s="206">
        <v>2.29</v>
      </c>
      <c r="N55" s="206">
        <v>1.87</v>
      </c>
      <c r="O55" s="206">
        <v>1.32</v>
      </c>
      <c r="P55" s="206">
        <v>0.06</v>
      </c>
      <c r="Q55" s="206">
        <v>0.33</v>
      </c>
      <c r="R55" s="206">
        <v>0.67</v>
      </c>
      <c r="S55" s="206">
        <v>0.42</v>
      </c>
      <c r="T55" s="206">
        <v>0</v>
      </c>
      <c r="U55" s="206">
        <v>1.89</v>
      </c>
      <c r="V55" s="206">
        <v>2.52</v>
      </c>
      <c r="W55" s="206">
        <v>0.56000000000000005</v>
      </c>
      <c r="X55" s="206">
        <v>2</v>
      </c>
      <c r="Y55" s="206">
        <v>0</v>
      </c>
      <c r="Z55" s="206">
        <v>2.23</v>
      </c>
      <c r="AA55" s="206">
        <v>1.28</v>
      </c>
      <c r="AB55" s="206">
        <v>0</v>
      </c>
      <c r="AC55" s="206">
        <v>0.37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17.649999999999999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15.61</v>
      </c>
      <c r="E56" s="206">
        <v>0</v>
      </c>
      <c r="F56" s="206">
        <v>6.19</v>
      </c>
      <c r="G56" s="206">
        <v>9.67</v>
      </c>
      <c r="H56" s="206">
        <v>0</v>
      </c>
      <c r="I56" s="206">
        <v>38.54</v>
      </c>
      <c r="J56" s="206">
        <v>0.98</v>
      </c>
      <c r="K56" s="206">
        <v>9.33</v>
      </c>
      <c r="L56" s="206">
        <v>0.23</v>
      </c>
      <c r="M56" s="206">
        <v>2.29</v>
      </c>
      <c r="N56" s="206">
        <v>1.87</v>
      </c>
      <c r="O56" s="206">
        <v>1.32</v>
      </c>
      <c r="P56" s="206">
        <v>0.06</v>
      </c>
      <c r="Q56" s="206">
        <v>0.33</v>
      </c>
      <c r="R56" s="206">
        <v>0.67</v>
      </c>
      <c r="S56" s="206">
        <v>0.42</v>
      </c>
      <c r="T56" s="206">
        <v>0</v>
      </c>
      <c r="U56" s="206">
        <v>1.89</v>
      </c>
      <c r="V56" s="206">
        <v>2.52</v>
      </c>
      <c r="W56" s="206">
        <v>0.56000000000000005</v>
      </c>
      <c r="X56" s="206">
        <v>2</v>
      </c>
      <c r="Y56" s="206">
        <v>0</v>
      </c>
      <c r="Z56" s="206">
        <v>2.23</v>
      </c>
      <c r="AA56" s="206">
        <v>1.28</v>
      </c>
      <c r="AB56" s="206">
        <v>0</v>
      </c>
      <c r="AC56" s="206">
        <v>0.37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17.649999999999999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15.61</v>
      </c>
      <c r="E57" s="206">
        <v>0</v>
      </c>
      <c r="F57" s="206">
        <v>6.19</v>
      </c>
      <c r="G57" s="206">
        <v>9.67</v>
      </c>
      <c r="H57" s="206">
        <v>0</v>
      </c>
      <c r="I57" s="206">
        <v>38.54</v>
      </c>
      <c r="J57" s="206">
        <v>0.98</v>
      </c>
      <c r="K57" s="206">
        <v>9.33</v>
      </c>
      <c r="L57" s="206">
        <v>0.23</v>
      </c>
      <c r="M57" s="206">
        <v>2.29</v>
      </c>
      <c r="N57" s="206">
        <v>1.87</v>
      </c>
      <c r="O57" s="206">
        <v>1.32</v>
      </c>
      <c r="P57" s="206">
        <v>0.06</v>
      </c>
      <c r="Q57" s="206">
        <v>0.33</v>
      </c>
      <c r="R57" s="206">
        <v>0.67</v>
      </c>
      <c r="S57" s="206">
        <v>0.42</v>
      </c>
      <c r="T57" s="206">
        <v>0</v>
      </c>
      <c r="U57" s="206">
        <v>1.89</v>
      </c>
      <c r="V57" s="206">
        <v>2.52</v>
      </c>
      <c r="W57" s="206">
        <v>0.56000000000000005</v>
      </c>
      <c r="X57" s="206">
        <v>2</v>
      </c>
      <c r="Y57" s="206">
        <v>0</v>
      </c>
      <c r="Z57" s="206">
        <v>2.23</v>
      </c>
      <c r="AA57" s="206">
        <v>1.28</v>
      </c>
      <c r="AB57" s="206">
        <v>0</v>
      </c>
      <c r="AC57" s="206">
        <v>0.37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15.85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15.61</v>
      </c>
      <c r="E58" s="206">
        <v>0</v>
      </c>
      <c r="F58" s="206">
        <v>6.19</v>
      </c>
      <c r="G58" s="206">
        <v>9.67</v>
      </c>
      <c r="H58" s="206">
        <v>0</v>
      </c>
      <c r="I58" s="206">
        <v>38.54</v>
      </c>
      <c r="J58" s="206">
        <v>0.98</v>
      </c>
      <c r="K58" s="206">
        <v>9.33</v>
      </c>
      <c r="L58" s="206">
        <v>0.23</v>
      </c>
      <c r="M58" s="206">
        <v>2.29</v>
      </c>
      <c r="N58" s="206">
        <v>1.87</v>
      </c>
      <c r="O58" s="206">
        <v>1.32</v>
      </c>
      <c r="P58" s="206">
        <v>0.06</v>
      </c>
      <c r="Q58" s="206">
        <v>0.33</v>
      </c>
      <c r="R58" s="206">
        <v>0.67</v>
      </c>
      <c r="S58" s="206">
        <v>0.42</v>
      </c>
      <c r="T58" s="206">
        <v>0</v>
      </c>
      <c r="U58" s="206">
        <v>1.89</v>
      </c>
      <c r="V58" s="206">
        <v>2.52</v>
      </c>
      <c r="W58" s="206">
        <v>0.56000000000000005</v>
      </c>
      <c r="X58" s="206">
        <v>2</v>
      </c>
      <c r="Y58" s="206">
        <v>0</v>
      </c>
      <c r="Z58" s="206">
        <v>2.23</v>
      </c>
      <c r="AA58" s="206">
        <v>1.28</v>
      </c>
      <c r="AB58" s="206">
        <v>0</v>
      </c>
      <c r="AC58" s="206">
        <v>0.37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15.85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15.61</v>
      </c>
      <c r="E59" s="206">
        <v>0</v>
      </c>
      <c r="F59" s="206">
        <v>6.19</v>
      </c>
      <c r="G59" s="206">
        <v>9.67</v>
      </c>
      <c r="H59" s="206">
        <v>0</v>
      </c>
      <c r="I59" s="206">
        <v>38.54</v>
      </c>
      <c r="J59" s="206">
        <v>0.98</v>
      </c>
      <c r="K59" s="206">
        <v>9.33</v>
      </c>
      <c r="L59" s="206">
        <v>0.23</v>
      </c>
      <c r="M59" s="206">
        <v>2.29</v>
      </c>
      <c r="N59" s="206">
        <v>1.87</v>
      </c>
      <c r="O59" s="206">
        <v>1.32</v>
      </c>
      <c r="P59" s="206">
        <v>0.06</v>
      </c>
      <c r="Q59" s="206">
        <v>0.33</v>
      </c>
      <c r="R59" s="206">
        <v>0.67</v>
      </c>
      <c r="S59" s="206">
        <v>0.42</v>
      </c>
      <c r="T59" s="206">
        <v>0</v>
      </c>
      <c r="U59" s="206">
        <v>1.89</v>
      </c>
      <c r="V59" s="206">
        <v>2.52</v>
      </c>
      <c r="W59" s="206">
        <v>0.56000000000000005</v>
      </c>
      <c r="X59" s="206">
        <v>2</v>
      </c>
      <c r="Y59" s="206">
        <v>0</v>
      </c>
      <c r="Z59" s="206">
        <v>2.23</v>
      </c>
      <c r="AA59" s="206">
        <v>1.28</v>
      </c>
      <c r="AB59" s="206">
        <v>0</v>
      </c>
      <c r="AC59" s="206">
        <v>0.37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15.85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15.61</v>
      </c>
      <c r="E60" s="206">
        <v>0</v>
      </c>
      <c r="F60" s="206">
        <v>6.19</v>
      </c>
      <c r="G60" s="206">
        <v>9.67</v>
      </c>
      <c r="H60" s="206">
        <v>0</v>
      </c>
      <c r="I60" s="206">
        <v>38.54</v>
      </c>
      <c r="J60" s="206">
        <v>0.98</v>
      </c>
      <c r="K60" s="206">
        <v>9.33</v>
      </c>
      <c r="L60" s="206">
        <v>0.23</v>
      </c>
      <c r="M60" s="206">
        <v>2.29</v>
      </c>
      <c r="N60" s="206">
        <v>1.87</v>
      </c>
      <c r="O60" s="206">
        <v>1.32</v>
      </c>
      <c r="P60" s="206">
        <v>0.06</v>
      </c>
      <c r="Q60" s="206">
        <v>0.33</v>
      </c>
      <c r="R60" s="206">
        <v>0.67</v>
      </c>
      <c r="S60" s="206">
        <v>0.42</v>
      </c>
      <c r="T60" s="206">
        <v>0</v>
      </c>
      <c r="U60" s="206">
        <v>1.89</v>
      </c>
      <c r="V60" s="206">
        <v>2.52</v>
      </c>
      <c r="W60" s="206">
        <v>0.56000000000000005</v>
      </c>
      <c r="X60" s="206">
        <v>2</v>
      </c>
      <c r="Y60" s="206">
        <v>0</v>
      </c>
      <c r="Z60" s="206">
        <v>2.23</v>
      </c>
      <c r="AA60" s="206">
        <v>1.28</v>
      </c>
      <c r="AB60" s="206">
        <v>0</v>
      </c>
      <c r="AC60" s="206">
        <v>0.37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15.85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15.61</v>
      </c>
      <c r="E61" s="206">
        <v>0</v>
      </c>
      <c r="F61" s="206">
        <v>6.19</v>
      </c>
      <c r="G61" s="206">
        <v>9.67</v>
      </c>
      <c r="H61" s="206">
        <v>0</v>
      </c>
      <c r="I61" s="206">
        <v>38.54</v>
      </c>
      <c r="J61" s="206">
        <v>0.98</v>
      </c>
      <c r="K61" s="206">
        <v>9.33</v>
      </c>
      <c r="L61" s="206">
        <v>0.23</v>
      </c>
      <c r="M61" s="206">
        <v>2.29</v>
      </c>
      <c r="N61" s="206">
        <v>1.87</v>
      </c>
      <c r="O61" s="206">
        <v>1.32</v>
      </c>
      <c r="P61" s="206">
        <v>0.06</v>
      </c>
      <c r="Q61" s="206">
        <v>0.33</v>
      </c>
      <c r="R61" s="206">
        <v>0.67</v>
      </c>
      <c r="S61" s="206">
        <v>0.42</v>
      </c>
      <c r="T61" s="206">
        <v>0</v>
      </c>
      <c r="U61" s="206">
        <v>1.89</v>
      </c>
      <c r="V61" s="206">
        <v>2.52</v>
      </c>
      <c r="W61" s="206">
        <v>0.56000000000000005</v>
      </c>
      <c r="X61" s="206">
        <v>2</v>
      </c>
      <c r="Y61" s="206">
        <v>0</v>
      </c>
      <c r="Z61" s="206">
        <v>2.23</v>
      </c>
      <c r="AA61" s="206">
        <v>1.28</v>
      </c>
      <c r="AB61" s="206">
        <v>0</v>
      </c>
      <c r="AC61" s="206">
        <v>0.37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15.85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15.61</v>
      </c>
      <c r="E62" s="206">
        <v>0</v>
      </c>
      <c r="F62" s="206">
        <v>6.19</v>
      </c>
      <c r="G62" s="206">
        <v>9.67</v>
      </c>
      <c r="H62" s="206">
        <v>0</v>
      </c>
      <c r="I62" s="206">
        <v>38.54</v>
      </c>
      <c r="J62" s="206">
        <v>0.98</v>
      </c>
      <c r="K62" s="206">
        <v>9.33</v>
      </c>
      <c r="L62" s="206">
        <v>0.23</v>
      </c>
      <c r="M62" s="206">
        <v>2.29</v>
      </c>
      <c r="N62" s="206">
        <v>1.87</v>
      </c>
      <c r="O62" s="206">
        <v>1.32</v>
      </c>
      <c r="P62" s="206">
        <v>0.06</v>
      </c>
      <c r="Q62" s="206">
        <v>0.33</v>
      </c>
      <c r="R62" s="206">
        <v>0.67</v>
      </c>
      <c r="S62" s="206">
        <v>0.42</v>
      </c>
      <c r="T62" s="206">
        <v>0</v>
      </c>
      <c r="U62" s="206">
        <v>1.89</v>
      </c>
      <c r="V62" s="206">
        <v>2.52</v>
      </c>
      <c r="W62" s="206">
        <v>0.56000000000000005</v>
      </c>
      <c r="X62" s="206">
        <v>2</v>
      </c>
      <c r="Y62" s="206">
        <v>0</v>
      </c>
      <c r="Z62" s="206">
        <v>2.23</v>
      </c>
      <c r="AA62" s="206">
        <v>1.28</v>
      </c>
      <c r="AB62" s="206">
        <v>0</v>
      </c>
      <c r="AC62" s="206">
        <v>0.37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15.85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15.61</v>
      </c>
      <c r="E63" s="206">
        <v>0</v>
      </c>
      <c r="F63" s="206">
        <v>6.19</v>
      </c>
      <c r="G63" s="206">
        <v>9.67</v>
      </c>
      <c r="H63" s="206">
        <v>0</v>
      </c>
      <c r="I63" s="206">
        <v>38.54</v>
      </c>
      <c r="J63" s="206">
        <v>0.98</v>
      </c>
      <c r="K63" s="206">
        <v>9.33</v>
      </c>
      <c r="L63" s="206">
        <v>0.23</v>
      </c>
      <c r="M63" s="206">
        <v>2.29</v>
      </c>
      <c r="N63" s="206">
        <v>1.87</v>
      </c>
      <c r="O63" s="206">
        <v>1.32</v>
      </c>
      <c r="P63" s="206">
        <v>0.06</v>
      </c>
      <c r="Q63" s="206">
        <v>0.33</v>
      </c>
      <c r="R63" s="206">
        <v>0.67</v>
      </c>
      <c r="S63" s="206">
        <v>0.42</v>
      </c>
      <c r="T63" s="206">
        <v>0</v>
      </c>
      <c r="U63" s="206">
        <v>1.89</v>
      </c>
      <c r="V63" s="206">
        <v>2.52</v>
      </c>
      <c r="W63" s="206">
        <v>0.56000000000000005</v>
      </c>
      <c r="X63" s="206">
        <v>2</v>
      </c>
      <c r="Y63" s="206">
        <v>0</v>
      </c>
      <c r="Z63" s="206">
        <v>2.23</v>
      </c>
      <c r="AA63" s="206">
        <v>1.28</v>
      </c>
      <c r="AB63" s="206">
        <v>0</v>
      </c>
      <c r="AC63" s="206">
        <v>0.37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15.85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15.61</v>
      </c>
      <c r="E64" s="206">
        <v>0</v>
      </c>
      <c r="F64" s="206">
        <v>6.19</v>
      </c>
      <c r="G64" s="206">
        <v>9.67</v>
      </c>
      <c r="H64" s="206">
        <v>0</v>
      </c>
      <c r="I64" s="206">
        <v>38.54</v>
      </c>
      <c r="J64" s="206">
        <v>0.98</v>
      </c>
      <c r="K64" s="206">
        <v>9.33</v>
      </c>
      <c r="L64" s="206">
        <v>0.23</v>
      </c>
      <c r="M64" s="206">
        <v>2.29</v>
      </c>
      <c r="N64" s="206">
        <v>1.87</v>
      </c>
      <c r="O64" s="206">
        <v>1.32</v>
      </c>
      <c r="P64" s="206">
        <v>0.06</v>
      </c>
      <c r="Q64" s="206">
        <v>0.33</v>
      </c>
      <c r="R64" s="206">
        <v>0.67</v>
      </c>
      <c r="S64" s="206">
        <v>0.42</v>
      </c>
      <c r="T64" s="206">
        <v>0</v>
      </c>
      <c r="U64" s="206">
        <v>1.89</v>
      </c>
      <c r="V64" s="206">
        <v>2.52</v>
      </c>
      <c r="W64" s="206">
        <v>0.56000000000000005</v>
      </c>
      <c r="X64" s="206">
        <v>2</v>
      </c>
      <c r="Y64" s="206">
        <v>0</v>
      </c>
      <c r="Z64" s="206">
        <v>2.23</v>
      </c>
      <c r="AA64" s="206">
        <v>1.28</v>
      </c>
      <c r="AB64" s="206">
        <v>0</v>
      </c>
      <c r="AC64" s="206">
        <v>0.37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15.85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15.61</v>
      </c>
      <c r="E65" s="206">
        <v>0</v>
      </c>
      <c r="F65" s="206">
        <v>6.19</v>
      </c>
      <c r="G65" s="206">
        <v>9.67</v>
      </c>
      <c r="H65" s="206">
        <v>0</v>
      </c>
      <c r="I65" s="206">
        <v>38.54</v>
      </c>
      <c r="J65" s="206">
        <v>0.98</v>
      </c>
      <c r="K65" s="206">
        <v>9.33</v>
      </c>
      <c r="L65" s="206">
        <v>0.23</v>
      </c>
      <c r="M65" s="206">
        <v>2.29</v>
      </c>
      <c r="N65" s="206">
        <v>1.87</v>
      </c>
      <c r="O65" s="206">
        <v>1.32</v>
      </c>
      <c r="P65" s="206">
        <v>0.06</v>
      </c>
      <c r="Q65" s="206">
        <v>0.33</v>
      </c>
      <c r="R65" s="206">
        <v>0.67</v>
      </c>
      <c r="S65" s="206">
        <v>0.42</v>
      </c>
      <c r="T65" s="206">
        <v>0</v>
      </c>
      <c r="U65" s="206">
        <v>1.89</v>
      </c>
      <c r="V65" s="206">
        <v>2.52</v>
      </c>
      <c r="W65" s="206">
        <v>0.56000000000000005</v>
      </c>
      <c r="X65" s="206">
        <v>2</v>
      </c>
      <c r="Y65" s="206">
        <v>0</v>
      </c>
      <c r="Z65" s="206">
        <v>2.23</v>
      </c>
      <c r="AA65" s="206">
        <v>1.28</v>
      </c>
      <c r="AB65" s="206">
        <v>0</v>
      </c>
      <c r="AC65" s="206">
        <v>0.37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-50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15.61</v>
      </c>
      <c r="E66" s="206">
        <v>0</v>
      </c>
      <c r="F66" s="206">
        <v>6.19</v>
      </c>
      <c r="G66" s="206">
        <v>9.67</v>
      </c>
      <c r="H66" s="206">
        <v>0</v>
      </c>
      <c r="I66" s="206">
        <v>38.54</v>
      </c>
      <c r="J66" s="206">
        <v>0.98</v>
      </c>
      <c r="K66" s="206">
        <v>9.33</v>
      </c>
      <c r="L66" s="206">
        <v>0.23</v>
      </c>
      <c r="M66" s="206">
        <v>2.29</v>
      </c>
      <c r="N66" s="206">
        <v>1.87</v>
      </c>
      <c r="O66" s="206">
        <v>1.32</v>
      </c>
      <c r="P66" s="206">
        <v>0.06</v>
      </c>
      <c r="Q66" s="206">
        <v>0.33</v>
      </c>
      <c r="R66" s="206">
        <v>0.67</v>
      </c>
      <c r="S66" s="206">
        <v>0.42</v>
      </c>
      <c r="T66" s="206">
        <v>0</v>
      </c>
      <c r="U66" s="206">
        <v>1.89</v>
      </c>
      <c r="V66" s="206">
        <v>2.52</v>
      </c>
      <c r="W66" s="206">
        <v>0.56000000000000005</v>
      </c>
      <c r="X66" s="206">
        <v>2</v>
      </c>
      <c r="Y66" s="206">
        <v>0</v>
      </c>
      <c r="Z66" s="206">
        <v>2.23</v>
      </c>
      <c r="AA66" s="206">
        <v>1.28</v>
      </c>
      <c r="AB66" s="206">
        <v>0</v>
      </c>
      <c r="AC66" s="206">
        <v>0.37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-50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15.61</v>
      </c>
      <c r="E67" s="206">
        <v>0</v>
      </c>
      <c r="F67" s="206">
        <v>6.19</v>
      </c>
      <c r="G67" s="206">
        <v>9.67</v>
      </c>
      <c r="H67" s="206">
        <v>0</v>
      </c>
      <c r="I67" s="206">
        <v>38.54</v>
      </c>
      <c r="J67" s="206">
        <v>0.98</v>
      </c>
      <c r="K67" s="206">
        <v>9.33</v>
      </c>
      <c r="L67" s="206">
        <v>0.23</v>
      </c>
      <c r="M67" s="206">
        <v>2.29</v>
      </c>
      <c r="N67" s="206">
        <v>1.87</v>
      </c>
      <c r="O67" s="206">
        <v>1.32</v>
      </c>
      <c r="P67" s="206">
        <v>0.06</v>
      </c>
      <c r="Q67" s="206">
        <v>0.33</v>
      </c>
      <c r="R67" s="206">
        <v>0.67</v>
      </c>
      <c r="S67" s="206">
        <v>0.42</v>
      </c>
      <c r="T67" s="206">
        <v>0</v>
      </c>
      <c r="U67" s="206">
        <v>1.89</v>
      </c>
      <c r="V67" s="206">
        <v>2.52</v>
      </c>
      <c r="W67" s="206">
        <v>0.55000000000000004</v>
      </c>
      <c r="X67" s="206">
        <v>2</v>
      </c>
      <c r="Y67" s="206">
        <v>0</v>
      </c>
      <c r="Z67" s="206">
        <v>2.23</v>
      </c>
      <c r="AA67" s="206">
        <v>1.28</v>
      </c>
      <c r="AB67" s="206">
        <v>0</v>
      </c>
      <c r="AC67" s="206">
        <v>0.37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-50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15.61</v>
      </c>
      <c r="E68" s="206">
        <v>0</v>
      </c>
      <c r="F68" s="206">
        <v>6.19</v>
      </c>
      <c r="G68" s="206">
        <v>9.67</v>
      </c>
      <c r="H68" s="206">
        <v>0</v>
      </c>
      <c r="I68" s="206">
        <v>38.54</v>
      </c>
      <c r="J68" s="206">
        <v>0.98</v>
      </c>
      <c r="K68" s="206">
        <v>9.33</v>
      </c>
      <c r="L68" s="206">
        <v>0.23</v>
      </c>
      <c r="M68" s="206">
        <v>2.29</v>
      </c>
      <c r="N68" s="206">
        <v>1.87</v>
      </c>
      <c r="O68" s="206">
        <v>1.32</v>
      </c>
      <c r="P68" s="206">
        <v>0.06</v>
      </c>
      <c r="Q68" s="206">
        <v>0.33</v>
      </c>
      <c r="R68" s="206">
        <v>0.67</v>
      </c>
      <c r="S68" s="206">
        <v>0.42</v>
      </c>
      <c r="T68" s="206">
        <v>0</v>
      </c>
      <c r="U68" s="206">
        <v>1.89</v>
      </c>
      <c r="V68" s="206">
        <v>2.52</v>
      </c>
      <c r="W68" s="206">
        <v>0.55000000000000004</v>
      </c>
      <c r="X68" s="206">
        <v>2</v>
      </c>
      <c r="Y68" s="206">
        <v>0</v>
      </c>
      <c r="Z68" s="206">
        <v>2.23</v>
      </c>
      <c r="AA68" s="206">
        <v>1.28</v>
      </c>
      <c r="AB68" s="206">
        <v>0</v>
      </c>
      <c r="AC68" s="206">
        <v>0.37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-50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15.61</v>
      </c>
      <c r="E69" s="206">
        <v>0</v>
      </c>
      <c r="F69" s="206">
        <v>6.19</v>
      </c>
      <c r="G69" s="206">
        <v>9.67</v>
      </c>
      <c r="H69" s="206">
        <v>0</v>
      </c>
      <c r="I69" s="206">
        <v>38.54</v>
      </c>
      <c r="J69" s="206">
        <v>0.98</v>
      </c>
      <c r="K69" s="206">
        <v>9.33</v>
      </c>
      <c r="L69" s="206">
        <v>0.23</v>
      </c>
      <c r="M69" s="206">
        <v>2.29</v>
      </c>
      <c r="N69" s="206">
        <v>1.87</v>
      </c>
      <c r="O69" s="206">
        <v>1.32</v>
      </c>
      <c r="P69" s="206">
        <v>0.06</v>
      </c>
      <c r="Q69" s="206">
        <v>0.33</v>
      </c>
      <c r="R69" s="206">
        <v>0.67</v>
      </c>
      <c r="S69" s="206">
        <v>0.42</v>
      </c>
      <c r="T69" s="206">
        <v>0</v>
      </c>
      <c r="U69" s="206">
        <v>1.89</v>
      </c>
      <c r="V69" s="206">
        <v>2.52</v>
      </c>
      <c r="W69" s="206">
        <v>0.55000000000000004</v>
      </c>
      <c r="X69" s="206">
        <v>2</v>
      </c>
      <c r="Y69" s="206">
        <v>0</v>
      </c>
      <c r="Z69" s="206">
        <v>2.23</v>
      </c>
      <c r="AA69" s="206">
        <v>1.28</v>
      </c>
      <c r="AB69" s="206">
        <v>0</v>
      </c>
      <c r="AC69" s="206">
        <v>0.37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-50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15.61</v>
      </c>
      <c r="E70" s="206">
        <v>0</v>
      </c>
      <c r="F70" s="206">
        <v>6.19</v>
      </c>
      <c r="G70" s="206">
        <v>9.67</v>
      </c>
      <c r="H70" s="206">
        <v>0</v>
      </c>
      <c r="I70" s="206">
        <v>38.54</v>
      </c>
      <c r="J70" s="206">
        <v>0.98</v>
      </c>
      <c r="K70" s="206">
        <v>9.33</v>
      </c>
      <c r="L70" s="206">
        <v>0.23</v>
      </c>
      <c r="M70" s="206">
        <v>2.29</v>
      </c>
      <c r="N70" s="206">
        <v>1.87</v>
      </c>
      <c r="O70" s="206">
        <v>1.32</v>
      </c>
      <c r="P70" s="206">
        <v>0.06</v>
      </c>
      <c r="Q70" s="206">
        <v>0.33</v>
      </c>
      <c r="R70" s="206">
        <v>0.67</v>
      </c>
      <c r="S70" s="206">
        <v>0.42</v>
      </c>
      <c r="T70" s="206">
        <v>0</v>
      </c>
      <c r="U70" s="206">
        <v>1.89</v>
      </c>
      <c r="V70" s="206">
        <v>2.52</v>
      </c>
      <c r="W70" s="206">
        <v>0.55000000000000004</v>
      </c>
      <c r="X70" s="206">
        <v>2</v>
      </c>
      <c r="Y70" s="206">
        <v>0</v>
      </c>
      <c r="Z70" s="206">
        <v>2.23</v>
      </c>
      <c r="AA70" s="206">
        <v>1.28</v>
      </c>
      <c r="AB70" s="206">
        <v>0</v>
      </c>
      <c r="AC70" s="206">
        <v>0.37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-50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15.61</v>
      </c>
      <c r="E71" s="206">
        <v>0</v>
      </c>
      <c r="F71" s="206">
        <v>6.19</v>
      </c>
      <c r="G71" s="206">
        <v>9.67</v>
      </c>
      <c r="H71" s="206">
        <v>0</v>
      </c>
      <c r="I71" s="206">
        <v>38.54</v>
      </c>
      <c r="J71" s="206">
        <v>0.98</v>
      </c>
      <c r="K71" s="206">
        <v>9.33</v>
      </c>
      <c r="L71" s="206">
        <v>0.23</v>
      </c>
      <c r="M71" s="206">
        <v>2.29</v>
      </c>
      <c r="N71" s="206">
        <v>1.87</v>
      </c>
      <c r="O71" s="206">
        <v>1.32</v>
      </c>
      <c r="P71" s="206">
        <v>0.06</v>
      </c>
      <c r="Q71" s="206">
        <v>0.33</v>
      </c>
      <c r="R71" s="206">
        <v>0.67</v>
      </c>
      <c r="S71" s="206">
        <v>0.42</v>
      </c>
      <c r="T71" s="206">
        <v>0</v>
      </c>
      <c r="U71" s="206">
        <v>1.89</v>
      </c>
      <c r="V71" s="206">
        <v>2.52</v>
      </c>
      <c r="W71" s="206">
        <v>0.55000000000000004</v>
      </c>
      <c r="X71" s="206">
        <v>2</v>
      </c>
      <c r="Y71" s="206">
        <v>0</v>
      </c>
      <c r="Z71" s="206">
        <v>2.23</v>
      </c>
      <c r="AA71" s="206">
        <v>1.28</v>
      </c>
      <c r="AB71" s="206">
        <v>0</v>
      </c>
      <c r="AC71" s="206">
        <v>0.37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15.61</v>
      </c>
      <c r="E72" s="206">
        <v>0</v>
      </c>
      <c r="F72" s="206">
        <v>6.19</v>
      </c>
      <c r="G72" s="206">
        <v>9.67</v>
      </c>
      <c r="H72" s="206">
        <v>0</v>
      </c>
      <c r="I72" s="206">
        <v>38.54</v>
      </c>
      <c r="J72" s="206">
        <v>0.98</v>
      </c>
      <c r="K72" s="206">
        <v>9.33</v>
      </c>
      <c r="L72" s="206">
        <v>0.23</v>
      </c>
      <c r="M72" s="206">
        <v>2.29</v>
      </c>
      <c r="N72" s="206">
        <v>1.87</v>
      </c>
      <c r="O72" s="206">
        <v>1.32</v>
      </c>
      <c r="P72" s="206">
        <v>0.06</v>
      </c>
      <c r="Q72" s="206">
        <v>0.33</v>
      </c>
      <c r="R72" s="206">
        <v>0.67</v>
      </c>
      <c r="S72" s="206">
        <v>0.42</v>
      </c>
      <c r="T72" s="206">
        <v>0</v>
      </c>
      <c r="U72" s="206">
        <v>1.89</v>
      </c>
      <c r="V72" s="206">
        <v>2.52</v>
      </c>
      <c r="W72" s="206">
        <v>0.55000000000000004</v>
      </c>
      <c r="X72" s="206">
        <v>2</v>
      </c>
      <c r="Y72" s="206">
        <v>0</v>
      </c>
      <c r="Z72" s="206">
        <v>2.23</v>
      </c>
      <c r="AA72" s="206">
        <v>1.28</v>
      </c>
      <c r="AB72" s="206">
        <v>0</v>
      </c>
      <c r="AC72" s="206">
        <v>0.37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15.61</v>
      </c>
      <c r="E73" s="206">
        <v>0</v>
      </c>
      <c r="F73" s="206">
        <v>6.19</v>
      </c>
      <c r="G73" s="206">
        <v>9.67</v>
      </c>
      <c r="H73" s="206">
        <v>0</v>
      </c>
      <c r="I73" s="206">
        <v>38.54</v>
      </c>
      <c r="J73" s="206">
        <v>0.98</v>
      </c>
      <c r="K73" s="206">
        <v>9.33</v>
      </c>
      <c r="L73" s="206">
        <v>0.23</v>
      </c>
      <c r="M73" s="206">
        <v>2.29</v>
      </c>
      <c r="N73" s="206">
        <v>1.87</v>
      </c>
      <c r="O73" s="206">
        <v>1.32</v>
      </c>
      <c r="P73" s="206">
        <v>0.06</v>
      </c>
      <c r="Q73" s="206">
        <v>0.33</v>
      </c>
      <c r="R73" s="206">
        <v>0.67</v>
      </c>
      <c r="S73" s="206">
        <v>0.42</v>
      </c>
      <c r="T73" s="206">
        <v>0</v>
      </c>
      <c r="U73" s="206">
        <v>1.89</v>
      </c>
      <c r="V73" s="206">
        <v>2.7</v>
      </c>
      <c r="W73" s="206">
        <v>0.55000000000000004</v>
      </c>
      <c r="X73" s="206">
        <v>2</v>
      </c>
      <c r="Y73" s="206">
        <v>0</v>
      </c>
      <c r="Z73" s="206">
        <v>2.23</v>
      </c>
      <c r="AA73" s="206">
        <v>1.28</v>
      </c>
      <c r="AB73" s="206">
        <v>0</v>
      </c>
      <c r="AC73" s="206">
        <v>0.37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-50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15.61</v>
      </c>
      <c r="E74" s="206">
        <v>0</v>
      </c>
      <c r="F74" s="206">
        <v>6.19</v>
      </c>
      <c r="G74" s="206">
        <v>9.67</v>
      </c>
      <c r="H74" s="206">
        <v>0</v>
      </c>
      <c r="I74" s="206">
        <v>38.54</v>
      </c>
      <c r="J74" s="206">
        <v>0.98</v>
      </c>
      <c r="K74" s="206">
        <v>9.33</v>
      </c>
      <c r="L74" s="206">
        <v>0.23</v>
      </c>
      <c r="M74" s="206">
        <v>2.29</v>
      </c>
      <c r="N74" s="206">
        <v>1.87</v>
      </c>
      <c r="O74" s="206">
        <v>1.32</v>
      </c>
      <c r="P74" s="206">
        <v>0.06</v>
      </c>
      <c r="Q74" s="206">
        <v>0.33</v>
      </c>
      <c r="R74" s="206">
        <v>0.67</v>
      </c>
      <c r="S74" s="206">
        <v>0.42</v>
      </c>
      <c r="T74" s="206">
        <v>0</v>
      </c>
      <c r="U74" s="206">
        <v>1.89</v>
      </c>
      <c r="V74" s="206">
        <v>2.7</v>
      </c>
      <c r="W74" s="206">
        <v>0.55000000000000004</v>
      </c>
      <c r="X74" s="206">
        <v>2</v>
      </c>
      <c r="Y74" s="206">
        <v>0</v>
      </c>
      <c r="Z74" s="206">
        <v>2.23</v>
      </c>
      <c r="AA74" s="206">
        <v>1.28</v>
      </c>
      <c r="AB74" s="206">
        <v>0</v>
      </c>
      <c r="AC74" s="206">
        <v>0.37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-50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15.61</v>
      </c>
      <c r="E75" s="206">
        <v>0</v>
      </c>
      <c r="F75" s="206">
        <v>6.19</v>
      </c>
      <c r="G75" s="206">
        <v>9.67</v>
      </c>
      <c r="H75" s="206">
        <v>0</v>
      </c>
      <c r="I75" s="206">
        <v>38.54</v>
      </c>
      <c r="J75" s="206">
        <v>0.98</v>
      </c>
      <c r="K75" s="206">
        <v>9.33</v>
      </c>
      <c r="L75" s="206">
        <v>0.23</v>
      </c>
      <c r="M75" s="206">
        <v>2.29</v>
      </c>
      <c r="N75" s="206">
        <v>1.87</v>
      </c>
      <c r="O75" s="206">
        <v>1.32</v>
      </c>
      <c r="P75" s="206">
        <v>0.06</v>
      </c>
      <c r="Q75" s="206">
        <v>0.33</v>
      </c>
      <c r="R75" s="206">
        <v>0.67</v>
      </c>
      <c r="S75" s="206">
        <v>0.42</v>
      </c>
      <c r="T75" s="206">
        <v>0</v>
      </c>
      <c r="U75" s="206">
        <v>1.89</v>
      </c>
      <c r="V75" s="206">
        <v>2.7</v>
      </c>
      <c r="W75" s="206">
        <v>0.56000000000000005</v>
      </c>
      <c r="X75" s="206">
        <v>2</v>
      </c>
      <c r="Y75" s="206">
        <v>0</v>
      </c>
      <c r="Z75" s="206">
        <v>2.23</v>
      </c>
      <c r="AA75" s="206">
        <v>1.28</v>
      </c>
      <c r="AB75" s="206">
        <v>0</v>
      </c>
      <c r="AC75" s="206">
        <v>0.37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-50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15.61</v>
      </c>
      <c r="E76" s="206">
        <v>0</v>
      </c>
      <c r="F76" s="206">
        <v>6.19</v>
      </c>
      <c r="G76" s="206">
        <v>9.67</v>
      </c>
      <c r="H76" s="206">
        <v>0</v>
      </c>
      <c r="I76" s="206">
        <v>38.54</v>
      </c>
      <c r="J76" s="206">
        <v>0.98</v>
      </c>
      <c r="K76" s="206">
        <v>9.33</v>
      </c>
      <c r="L76" s="206">
        <v>0.23</v>
      </c>
      <c r="M76" s="206">
        <v>2.29</v>
      </c>
      <c r="N76" s="206">
        <v>1.87</v>
      </c>
      <c r="O76" s="206">
        <v>1.32</v>
      </c>
      <c r="P76" s="206">
        <v>0.06</v>
      </c>
      <c r="Q76" s="206">
        <v>0.33</v>
      </c>
      <c r="R76" s="206">
        <v>0.67</v>
      </c>
      <c r="S76" s="206">
        <v>0.42</v>
      </c>
      <c r="T76" s="206">
        <v>0</v>
      </c>
      <c r="U76" s="206">
        <v>1.89</v>
      </c>
      <c r="V76" s="206">
        <v>2.7</v>
      </c>
      <c r="W76" s="206">
        <v>0.56000000000000005</v>
      </c>
      <c r="X76" s="206">
        <v>2</v>
      </c>
      <c r="Y76" s="206">
        <v>0</v>
      </c>
      <c r="Z76" s="206">
        <v>2.23</v>
      </c>
      <c r="AA76" s="206">
        <v>1.28</v>
      </c>
      <c r="AB76" s="206">
        <v>0</v>
      </c>
      <c r="AC76" s="206">
        <v>0.37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-50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15.61</v>
      </c>
      <c r="E77" s="206">
        <v>0</v>
      </c>
      <c r="F77" s="206">
        <v>6.19</v>
      </c>
      <c r="G77" s="206">
        <v>9.67</v>
      </c>
      <c r="H77" s="206">
        <v>0</v>
      </c>
      <c r="I77" s="206">
        <v>38.54</v>
      </c>
      <c r="J77" s="206">
        <v>0.98</v>
      </c>
      <c r="K77" s="206">
        <v>9.33</v>
      </c>
      <c r="L77" s="206">
        <v>0.23</v>
      </c>
      <c r="M77" s="206">
        <v>2.29</v>
      </c>
      <c r="N77" s="206">
        <v>1.87</v>
      </c>
      <c r="O77" s="206">
        <v>1.32</v>
      </c>
      <c r="P77" s="206">
        <v>0.06</v>
      </c>
      <c r="Q77" s="206">
        <v>0.33</v>
      </c>
      <c r="R77" s="206">
        <v>0.67</v>
      </c>
      <c r="S77" s="206">
        <v>0.42</v>
      </c>
      <c r="T77" s="206">
        <v>0</v>
      </c>
      <c r="U77" s="206">
        <v>1.89</v>
      </c>
      <c r="V77" s="206">
        <v>2.7</v>
      </c>
      <c r="W77" s="206">
        <v>0.56000000000000005</v>
      </c>
      <c r="X77" s="206">
        <v>2</v>
      </c>
      <c r="Y77" s="206">
        <v>0</v>
      </c>
      <c r="Z77" s="206">
        <v>2.23</v>
      </c>
      <c r="AA77" s="206">
        <v>1.28</v>
      </c>
      <c r="AB77" s="206">
        <v>0</v>
      </c>
      <c r="AC77" s="206">
        <v>0.37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-50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15.61</v>
      </c>
      <c r="E78" s="206">
        <v>0</v>
      </c>
      <c r="F78" s="206">
        <v>6.19</v>
      </c>
      <c r="G78" s="206">
        <v>9.67</v>
      </c>
      <c r="H78" s="206">
        <v>0</v>
      </c>
      <c r="I78" s="206">
        <v>38.54</v>
      </c>
      <c r="J78" s="206">
        <v>0.98</v>
      </c>
      <c r="K78" s="206">
        <v>9.33</v>
      </c>
      <c r="L78" s="206">
        <v>0.23</v>
      </c>
      <c r="M78" s="206">
        <v>2.29</v>
      </c>
      <c r="N78" s="206">
        <v>1.87</v>
      </c>
      <c r="O78" s="206">
        <v>1.32</v>
      </c>
      <c r="P78" s="206">
        <v>0.06</v>
      </c>
      <c r="Q78" s="206">
        <v>0.33</v>
      </c>
      <c r="R78" s="206">
        <v>0.67</v>
      </c>
      <c r="S78" s="206">
        <v>0.42</v>
      </c>
      <c r="T78" s="206">
        <v>0</v>
      </c>
      <c r="U78" s="206">
        <v>1.89</v>
      </c>
      <c r="V78" s="206">
        <v>2.7</v>
      </c>
      <c r="W78" s="206">
        <v>0.56000000000000005</v>
      </c>
      <c r="X78" s="206">
        <v>2</v>
      </c>
      <c r="Y78" s="206">
        <v>0</v>
      </c>
      <c r="Z78" s="206">
        <v>2.23</v>
      </c>
      <c r="AA78" s="206">
        <v>1.28</v>
      </c>
      <c r="AB78" s="206">
        <v>0</v>
      </c>
      <c r="AC78" s="206">
        <v>0.37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-50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15.61</v>
      </c>
      <c r="E79" s="206">
        <v>0</v>
      </c>
      <c r="F79" s="206">
        <v>6.19</v>
      </c>
      <c r="G79" s="206">
        <v>9.67</v>
      </c>
      <c r="H79" s="206">
        <v>0</v>
      </c>
      <c r="I79" s="206">
        <v>38.54</v>
      </c>
      <c r="J79" s="206">
        <v>0.98</v>
      </c>
      <c r="K79" s="206">
        <v>9.33</v>
      </c>
      <c r="L79" s="206">
        <v>0.23</v>
      </c>
      <c r="M79" s="206">
        <v>2.29</v>
      </c>
      <c r="N79" s="206">
        <v>1.87</v>
      </c>
      <c r="O79" s="206">
        <v>1.32</v>
      </c>
      <c r="P79" s="206">
        <v>0.06</v>
      </c>
      <c r="Q79" s="206">
        <v>0.33</v>
      </c>
      <c r="R79" s="206">
        <v>0.67</v>
      </c>
      <c r="S79" s="206">
        <v>0.42</v>
      </c>
      <c r="T79" s="206">
        <v>0</v>
      </c>
      <c r="U79" s="206">
        <v>1.89</v>
      </c>
      <c r="V79" s="206">
        <v>2.7</v>
      </c>
      <c r="W79" s="206">
        <v>0.56000000000000005</v>
      </c>
      <c r="X79" s="206">
        <v>2</v>
      </c>
      <c r="Y79" s="206">
        <v>0</v>
      </c>
      <c r="Z79" s="206">
        <v>2.23</v>
      </c>
      <c r="AA79" s="206">
        <v>1.28</v>
      </c>
      <c r="AB79" s="206">
        <v>0</v>
      </c>
      <c r="AC79" s="206">
        <v>0.37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15.61</v>
      </c>
      <c r="E80" s="206">
        <v>0</v>
      </c>
      <c r="F80" s="206">
        <v>6.19</v>
      </c>
      <c r="G80" s="206">
        <v>9.67</v>
      </c>
      <c r="H80" s="206">
        <v>0</v>
      </c>
      <c r="I80" s="206">
        <v>38.54</v>
      </c>
      <c r="J80" s="206">
        <v>0.98</v>
      </c>
      <c r="K80" s="206">
        <v>9.33</v>
      </c>
      <c r="L80" s="206">
        <v>0.23</v>
      </c>
      <c r="M80" s="206">
        <v>2.29</v>
      </c>
      <c r="N80" s="206">
        <v>1.87</v>
      </c>
      <c r="O80" s="206">
        <v>1.32</v>
      </c>
      <c r="P80" s="206">
        <v>0.06</v>
      </c>
      <c r="Q80" s="206">
        <v>0.33</v>
      </c>
      <c r="R80" s="206">
        <v>0.67</v>
      </c>
      <c r="S80" s="206">
        <v>0.42</v>
      </c>
      <c r="T80" s="206">
        <v>0</v>
      </c>
      <c r="U80" s="206">
        <v>1.89</v>
      </c>
      <c r="V80" s="206">
        <v>2.7</v>
      </c>
      <c r="W80" s="206">
        <v>0.56000000000000005</v>
      </c>
      <c r="X80" s="206">
        <v>2</v>
      </c>
      <c r="Y80" s="206">
        <v>0</v>
      </c>
      <c r="Z80" s="206">
        <v>2.23</v>
      </c>
      <c r="AA80" s="206">
        <v>1.28</v>
      </c>
      <c r="AB80" s="206">
        <v>0</v>
      </c>
      <c r="AC80" s="206">
        <v>0.37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-50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15.61</v>
      </c>
      <c r="E81" s="206">
        <v>0</v>
      </c>
      <c r="F81" s="206">
        <v>6.19</v>
      </c>
      <c r="G81" s="206">
        <v>9.67</v>
      </c>
      <c r="H81" s="206">
        <v>0</v>
      </c>
      <c r="I81" s="206">
        <v>38.54</v>
      </c>
      <c r="J81" s="206">
        <v>0.98</v>
      </c>
      <c r="K81" s="206">
        <v>9.33</v>
      </c>
      <c r="L81" s="206">
        <v>0.23</v>
      </c>
      <c r="M81" s="206">
        <v>2.29</v>
      </c>
      <c r="N81" s="206">
        <v>1.87</v>
      </c>
      <c r="O81" s="206">
        <v>1.32</v>
      </c>
      <c r="P81" s="206">
        <v>0.06</v>
      </c>
      <c r="Q81" s="206">
        <v>0.33</v>
      </c>
      <c r="R81" s="206">
        <v>0.67</v>
      </c>
      <c r="S81" s="206">
        <v>0.42</v>
      </c>
      <c r="T81" s="206">
        <v>0</v>
      </c>
      <c r="U81" s="206">
        <v>1.89</v>
      </c>
      <c r="V81" s="206">
        <v>2.7</v>
      </c>
      <c r="W81" s="206">
        <v>0.56000000000000005</v>
      </c>
      <c r="X81" s="206">
        <v>2</v>
      </c>
      <c r="Y81" s="206">
        <v>0</v>
      </c>
      <c r="Z81" s="206">
        <v>2.23</v>
      </c>
      <c r="AA81" s="206">
        <v>1.28</v>
      </c>
      <c r="AB81" s="206">
        <v>0</v>
      </c>
      <c r="AC81" s="206">
        <v>0.37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-50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15.61</v>
      </c>
      <c r="E82" s="206">
        <v>0</v>
      </c>
      <c r="F82" s="206">
        <v>6.19</v>
      </c>
      <c r="G82" s="206">
        <v>9.67</v>
      </c>
      <c r="H82" s="206">
        <v>0</v>
      </c>
      <c r="I82" s="206">
        <v>38.54</v>
      </c>
      <c r="J82" s="206">
        <v>0.98</v>
      </c>
      <c r="K82" s="206">
        <v>9.33</v>
      </c>
      <c r="L82" s="206">
        <v>0.23</v>
      </c>
      <c r="M82" s="206">
        <v>2.29</v>
      </c>
      <c r="N82" s="206">
        <v>1.87</v>
      </c>
      <c r="O82" s="206">
        <v>1.32</v>
      </c>
      <c r="P82" s="206">
        <v>0.06</v>
      </c>
      <c r="Q82" s="206">
        <v>0.33</v>
      </c>
      <c r="R82" s="206">
        <v>0.67</v>
      </c>
      <c r="S82" s="206">
        <v>0.42</v>
      </c>
      <c r="T82" s="206">
        <v>0</v>
      </c>
      <c r="U82" s="206">
        <v>1.89</v>
      </c>
      <c r="V82" s="206">
        <v>2.7</v>
      </c>
      <c r="W82" s="206">
        <v>0.56000000000000005</v>
      </c>
      <c r="X82" s="206">
        <v>2</v>
      </c>
      <c r="Y82" s="206">
        <v>0</v>
      </c>
      <c r="Z82" s="206">
        <v>2.23</v>
      </c>
      <c r="AA82" s="206">
        <v>1.28</v>
      </c>
      <c r="AB82" s="206">
        <v>0</v>
      </c>
      <c r="AC82" s="206">
        <v>0.37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-50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15.9</v>
      </c>
      <c r="E83" s="206">
        <v>0</v>
      </c>
      <c r="F83" s="206">
        <v>6.19</v>
      </c>
      <c r="G83" s="206">
        <v>9.67</v>
      </c>
      <c r="H83" s="206">
        <v>0</v>
      </c>
      <c r="I83" s="206">
        <v>39.03</v>
      </c>
      <c r="J83" s="206">
        <v>0.98</v>
      </c>
      <c r="K83" s="206">
        <v>9.33</v>
      </c>
      <c r="L83" s="206">
        <v>0.23</v>
      </c>
      <c r="M83" s="206">
        <v>2.29</v>
      </c>
      <c r="N83" s="206">
        <v>1.87</v>
      </c>
      <c r="O83" s="206">
        <v>1.32</v>
      </c>
      <c r="P83" s="206">
        <v>0.06</v>
      </c>
      <c r="Q83" s="206">
        <v>0.33</v>
      </c>
      <c r="R83" s="206">
        <v>0.67</v>
      </c>
      <c r="S83" s="206">
        <v>0.42</v>
      </c>
      <c r="T83" s="206">
        <v>0</v>
      </c>
      <c r="U83" s="206">
        <v>1.89</v>
      </c>
      <c r="V83" s="206">
        <v>2.7</v>
      </c>
      <c r="W83" s="206">
        <v>0.56000000000000005</v>
      </c>
      <c r="X83" s="206">
        <v>2</v>
      </c>
      <c r="Y83" s="206">
        <v>0</v>
      </c>
      <c r="Z83" s="206">
        <v>2.23</v>
      </c>
      <c r="AA83" s="206">
        <v>1.28</v>
      </c>
      <c r="AB83" s="206">
        <v>0</v>
      </c>
      <c r="AC83" s="206">
        <v>0.37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-50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15.9</v>
      </c>
      <c r="E84" s="206">
        <v>0</v>
      </c>
      <c r="F84" s="206">
        <v>6.19</v>
      </c>
      <c r="G84" s="206">
        <v>9.67</v>
      </c>
      <c r="H84" s="206">
        <v>0</v>
      </c>
      <c r="I84" s="206">
        <v>39.03</v>
      </c>
      <c r="J84" s="206">
        <v>0.98</v>
      </c>
      <c r="K84" s="206">
        <v>9.33</v>
      </c>
      <c r="L84" s="206">
        <v>0.23</v>
      </c>
      <c r="M84" s="206">
        <v>2.29</v>
      </c>
      <c r="N84" s="206">
        <v>1.87</v>
      </c>
      <c r="O84" s="206">
        <v>1.32</v>
      </c>
      <c r="P84" s="206">
        <v>0.06</v>
      </c>
      <c r="Q84" s="206">
        <v>0.33</v>
      </c>
      <c r="R84" s="206">
        <v>0.67</v>
      </c>
      <c r="S84" s="206">
        <v>0.42</v>
      </c>
      <c r="T84" s="206">
        <v>0</v>
      </c>
      <c r="U84" s="206">
        <v>1.89</v>
      </c>
      <c r="V84" s="206">
        <v>2.7</v>
      </c>
      <c r="W84" s="206">
        <v>0.56000000000000005</v>
      </c>
      <c r="X84" s="206">
        <v>2</v>
      </c>
      <c r="Y84" s="206">
        <v>0</v>
      </c>
      <c r="Z84" s="206">
        <v>2.23</v>
      </c>
      <c r="AA84" s="206">
        <v>1.28</v>
      </c>
      <c r="AB84" s="206">
        <v>0</v>
      </c>
      <c r="AC84" s="206">
        <v>0.37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-50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15.9</v>
      </c>
      <c r="E85" s="206">
        <v>0</v>
      </c>
      <c r="F85" s="206">
        <v>6.19</v>
      </c>
      <c r="G85" s="206">
        <v>9.67</v>
      </c>
      <c r="H85" s="206">
        <v>0</v>
      </c>
      <c r="I85" s="206">
        <v>39.03</v>
      </c>
      <c r="J85" s="206">
        <v>0.98</v>
      </c>
      <c r="K85" s="206">
        <v>9.33</v>
      </c>
      <c r="L85" s="206">
        <v>0.23</v>
      </c>
      <c r="M85" s="206">
        <v>2.29</v>
      </c>
      <c r="N85" s="206">
        <v>1.87</v>
      </c>
      <c r="O85" s="206">
        <v>1.32</v>
      </c>
      <c r="P85" s="206">
        <v>0.06</v>
      </c>
      <c r="Q85" s="206">
        <v>0.33</v>
      </c>
      <c r="R85" s="206">
        <v>0.67</v>
      </c>
      <c r="S85" s="206">
        <v>0.42</v>
      </c>
      <c r="T85" s="206">
        <v>0</v>
      </c>
      <c r="U85" s="206">
        <v>1.89</v>
      </c>
      <c r="V85" s="206">
        <v>2.7</v>
      </c>
      <c r="W85" s="206">
        <v>0.56000000000000005</v>
      </c>
      <c r="X85" s="206">
        <v>2</v>
      </c>
      <c r="Y85" s="206">
        <v>0</v>
      </c>
      <c r="Z85" s="206">
        <v>2.23</v>
      </c>
      <c r="AA85" s="206">
        <v>1.28</v>
      </c>
      <c r="AB85" s="206">
        <v>0</v>
      </c>
      <c r="AC85" s="206">
        <v>0.37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-50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15.9</v>
      </c>
      <c r="E86" s="206">
        <v>0</v>
      </c>
      <c r="F86" s="206">
        <v>6.19</v>
      </c>
      <c r="G86" s="206">
        <v>9.67</v>
      </c>
      <c r="H86" s="206">
        <v>0</v>
      </c>
      <c r="I86" s="206">
        <v>39.03</v>
      </c>
      <c r="J86" s="206">
        <v>0.98</v>
      </c>
      <c r="K86" s="206">
        <v>9.33</v>
      </c>
      <c r="L86" s="206">
        <v>0.23</v>
      </c>
      <c r="M86" s="206">
        <v>2.29</v>
      </c>
      <c r="N86" s="206">
        <v>1.87</v>
      </c>
      <c r="O86" s="206">
        <v>1.32</v>
      </c>
      <c r="P86" s="206">
        <v>0.06</v>
      </c>
      <c r="Q86" s="206">
        <v>0.33</v>
      </c>
      <c r="R86" s="206">
        <v>0.67</v>
      </c>
      <c r="S86" s="206">
        <v>0.42</v>
      </c>
      <c r="T86" s="206">
        <v>0</v>
      </c>
      <c r="U86" s="206">
        <v>1.89</v>
      </c>
      <c r="V86" s="206">
        <v>2.7</v>
      </c>
      <c r="W86" s="206">
        <v>0.56000000000000005</v>
      </c>
      <c r="X86" s="206">
        <v>2</v>
      </c>
      <c r="Y86" s="206">
        <v>0</v>
      </c>
      <c r="Z86" s="206">
        <v>2.23</v>
      </c>
      <c r="AA86" s="206">
        <v>1.28</v>
      </c>
      <c r="AB86" s="206">
        <v>0</v>
      </c>
      <c r="AC86" s="206">
        <v>0.37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-50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15.98</v>
      </c>
      <c r="E87" s="206">
        <v>0</v>
      </c>
      <c r="F87" s="206">
        <v>6.19</v>
      </c>
      <c r="G87" s="206">
        <v>9.67</v>
      </c>
      <c r="H87" s="206">
        <v>0</v>
      </c>
      <c r="I87" s="206">
        <v>39.03</v>
      </c>
      <c r="J87" s="206">
        <v>0.98</v>
      </c>
      <c r="K87" s="206">
        <v>9.33</v>
      </c>
      <c r="L87" s="206">
        <v>0.23</v>
      </c>
      <c r="M87" s="206">
        <v>2.29</v>
      </c>
      <c r="N87" s="206">
        <v>1.87</v>
      </c>
      <c r="O87" s="206">
        <v>1.32</v>
      </c>
      <c r="P87" s="206">
        <v>0.06</v>
      </c>
      <c r="Q87" s="206">
        <v>0.33</v>
      </c>
      <c r="R87" s="206">
        <v>0.67</v>
      </c>
      <c r="S87" s="206">
        <v>0.42</v>
      </c>
      <c r="T87" s="206">
        <v>0</v>
      </c>
      <c r="U87" s="206">
        <v>1.89</v>
      </c>
      <c r="V87" s="206">
        <v>2.7</v>
      </c>
      <c r="W87" s="206">
        <v>0.56000000000000005</v>
      </c>
      <c r="X87" s="206">
        <v>2</v>
      </c>
      <c r="Y87" s="206">
        <v>0</v>
      </c>
      <c r="Z87" s="206">
        <v>2.23</v>
      </c>
      <c r="AA87" s="206">
        <v>1.28</v>
      </c>
      <c r="AB87" s="206">
        <v>0</v>
      </c>
      <c r="AC87" s="206">
        <v>0.37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-50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15.98</v>
      </c>
      <c r="E88" s="206">
        <v>0</v>
      </c>
      <c r="F88" s="206">
        <v>6.19</v>
      </c>
      <c r="G88" s="206">
        <v>9.67</v>
      </c>
      <c r="H88" s="206">
        <v>0</v>
      </c>
      <c r="I88" s="206">
        <v>39.03</v>
      </c>
      <c r="J88" s="206">
        <v>0.98</v>
      </c>
      <c r="K88" s="206">
        <v>9.33</v>
      </c>
      <c r="L88" s="206">
        <v>0.23</v>
      </c>
      <c r="M88" s="206">
        <v>2.29</v>
      </c>
      <c r="N88" s="206">
        <v>1.87</v>
      </c>
      <c r="O88" s="206">
        <v>1.32</v>
      </c>
      <c r="P88" s="206">
        <v>0.06</v>
      </c>
      <c r="Q88" s="206">
        <v>0.33</v>
      </c>
      <c r="R88" s="206">
        <v>0.67</v>
      </c>
      <c r="S88" s="206">
        <v>0.42</v>
      </c>
      <c r="T88" s="206">
        <v>0</v>
      </c>
      <c r="U88" s="206">
        <v>1.89</v>
      </c>
      <c r="V88" s="206">
        <v>2.7</v>
      </c>
      <c r="W88" s="206">
        <v>0.56000000000000005</v>
      </c>
      <c r="X88" s="206">
        <v>2</v>
      </c>
      <c r="Y88" s="206">
        <v>0</v>
      </c>
      <c r="Z88" s="206">
        <v>2.23</v>
      </c>
      <c r="AA88" s="206">
        <v>1.28</v>
      </c>
      <c r="AB88" s="206">
        <v>0</v>
      </c>
      <c r="AC88" s="206">
        <v>0.37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-50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15.98</v>
      </c>
      <c r="E89" s="206">
        <v>0</v>
      </c>
      <c r="F89" s="206">
        <v>6.19</v>
      </c>
      <c r="G89" s="206">
        <v>9.67</v>
      </c>
      <c r="H89" s="206">
        <v>0</v>
      </c>
      <c r="I89" s="206">
        <v>39.03</v>
      </c>
      <c r="J89" s="206">
        <v>0.98</v>
      </c>
      <c r="K89" s="206">
        <v>9.33</v>
      </c>
      <c r="L89" s="206">
        <v>0.23</v>
      </c>
      <c r="M89" s="206">
        <v>2.29</v>
      </c>
      <c r="N89" s="206">
        <v>1.87</v>
      </c>
      <c r="O89" s="206">
        <v>1.32</v>
      </c>
      <c r="P89" s="206">
        <v>0.06</v>
      </c>
      <c r="Q89" s="206">
        <v>0.45</v>
      </c>
      <c r="R89" s="206">
        <v>0.67</v>
      </c>
      <c r="S89" s="206">
        <v>0.42</v>
      </c>
      <c r="T89" s="206">
        <v>0</v>
      </c>
      <c r="U89" s="206">
        <v>1.89</v>
      </c>
      <c r="V89" s="206">
        <v>2.7</v>
      </c>
      <c r="W89" s="206">
        <v>0.56000000000000005</v>
      </c>
      <c r="X89" s="206">
        <v>4.7699999999999996</v>
      </c>
      <c r="Y89" s="206">
        <v>0</v>
      </c>
      <c r="Z89" s="206">
        <v>2.23</v>
      </c>
      <c r="AA89" s="206">
        <v>1.28</v>
      </c>
      <c r="AB89" s="206">
        <v>0</v>
      </c>
      <c r="AC89" s="206">
        <v>0.37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-50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15.98</v>
      </c>
      <c r="E90" s="206">
        <v>0</v>
      </c>
      <c r="F90" s="206">
        <v>6.19</v>
      </c>
      <c r="G90" s="206">
        <v>9.67</v>
      </c>
      <c r="H90" s="206">
        <v>0</v>
      </c>
      <c r="I90" s="206">
        <v>39.03</v>
      </c>
      <c r="J90" s="206">
        <v>0.98</v>
      </c>
      <c r="K90" s="206">
        <v>9.33</v>
      </c>
      <c r="L90" s="206">
        <v>0.23</v>
      </c>
      <c r="M90" s="206">
        <v>2.29</v>
      </c>
      <c r="N90" s="206">
        <v>1.87</v>
      </c>
      <c r="O90" s="206">
        <v>1.32</v>
      </c>
      <c r="P90" s="206">
        <v>0.06</v>
      </c>
      <c r="Q90" s="206">
        <v>0.45</v>
      </c>
      <c r="R90" s="206">
        <v>0.67</v>
      </c>
      <c r="S90" s="206">
        <v>0.42</v>
      </c>
      <c r="T90" s="206">
        <v>0</v>
      </c>
      <c r="U90" s="206">
        <v>1.89</v>
      </c>
      <c r="V90" s="206">
        <v>2.7</v>
      </c>
      <c r="W90" s="206">
        <v>0.56000000000000005</v>
      </c>
      <c r="X90" s="206">
        <v>9.3800000000000008</v>
      </c>
      <c r="Y90" s="206">
        <v>0</v>
      </c>
      <c r="Z90" s="206">
        <v>2.23</v>
      </c>
      <c r="AA90" s="206">
        <v>1.28</v>
      </c>
      <c r="AB90" s="206">
        <v>0</v>
      </c>
      <c r="AC90" s="206">
        <v>0.37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-50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15.98</v>
      </c>
      <c r="E91" s="206">
        <v>0</v>
      </c>
      <c r="F91" s="206">
        <v>6.19</v>
      </c>
      <c r="G91" s="206">
        <v>9.67</v>
      </c>
      <c r="H91" s="206">
        <v>0</v>
      </c>
      <c r="I91" s="206">
        <v>39.03</v>
      </c>
      <c r="J91" s="206">
        <v>0.98</v>
      </c>
      <c r="K91" s="206">
        <v>9.33</v>
      </c>
      <c r="L91" s="206">
        <v>0.23</v>
      </c>
      <c r="M91" s="206">
        <v>2.29</v>
      </c>
      <c r="N91" s="206">
        <v>1.87</v>
      </c>
      <c r="O91" s="206">
        <v>1.32</v>
      </c>
      <c r="P91" s="206">
        <v>0.06</v>
      </c>
      <c r="Q91" s="206">
        <v>0.45</v>
      </c>
      <c r="R91" s="206">
        <v>0.67</v>
      </c>
      <c r="S91" s="206">
        <v>0.42</v>
      </c>
      <c r="T91" s="206">
        <v>0</v>
      </c>
      <c r="U91" s="206">
        <v>1.89</v>
      </c>
      <c r="V91" s="206">
        <v>2.7</v>
      </c>
      <c r="W91" s="206">
        <v>0.56000000000000005</v>
      </c>
      <c r="X91" s="206">
        <v>11.51</v>
      </c>
      <c r="Y91" s="206">
        <v>0</v>
      </c>
      <c r="Z91" s="206">
        <v>2.23</v>
      </c>
      <c r="AA91" s="206">
        <v>1.28</v>
      </c>
      <c r="AB91" s="206">
        <v>0</v>
      </c>
      <c r="AC91" s="206">
        <v>0.37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15.98</v>
      </c>
      <c r="E92" s="206">
        <v>0</v>
      </c>
      <c r="F92" s="206">
        <v>6.19</v>
      </c>
      <c r="G92" s="206">
        <v>9.67</v>
      </c>
      <c r="H92" s="206">
        <v>0</v>
      </c>
      <c r="I92" s="206">
        <v>39.03</v>
      </c>
      <c r="J92" s="206">
        <v>0.98</v>
      </c>
      <c r="K92" s="206">
        <v>9.33</v>
      </c>
      <c r="L92" s="206">
        <v>0.23</v>
      </c>
      <c r="M92" s="206">
        <v>2.29</v>
      </c>
      <c r="N92" s="206">
        <v>1.87</v>
      </c>
      <c r="O92" s="206">
        <v>1.32</v>
      </c>
      <c r="P92" s="206">
        <v>0.06</v>
      </c>
      <c r="Q92" s="206">
        <v>0.45</v>
      </c>
      <c r="R92" s="206">
        <v>0.67</v>
      </c>
      <c r="S92" s="206">
        <v>0.42</v>
      </c>
      <c r="T92" s="206">
        <v>0</v>
      </c>
      <c r="U92" s="206">
        <v>1.89</v>
      </c>
      <c r="V92" s="206">
        <v>2.7</v>
      </c>
      <c r="W92" s="206">
        <v>0.56000000000000005</v>
      </c>
      <c r="X92" s="206">
        <v>11.51</v>
      </c>
      <c r="Y92" s="206">
        <v>0</v>
      </c>
      <c r="Z92" s="206">
        <v>2.23</v>
      </c>
      <c r="AA92" s="206">
        <v>1.28</v>
      </c>
      <c r="AB92" s="206">
        <v>0</v>
      </c>
      <c r="AC92" s="206">
        <v>0.37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15.98</v>
      </c>
      <c r="E93" s="206">
        <v>0</v>
      </c>
      <c r="F93" s="206">
        <v>6.19</v>
      </c>
      <c r="G93" s="206">
        <v>9.67</v>
      </c>
      <c r="H93" s="206">
        <v>0</v>
      </c>
      <c r="I93" s="206">
        <v>39.03</v>
      </c>
      <c r="J93" s="206">
        <v>0.98</v>
      </c>
      <c r="K93" s="206">
        <v>9.33</v>
      </c>
      <c r="L93" s="206">
        <v>0.23</v>
      </c>
      <c r="M93" s="206">
        <v>2.29</v>
      </c>
      <c r="N93" s="206">
        <v>1.87</v>
      </c>
      <c r="O93" s="206">
        <v>1.32</v>
      </c>
      <c r="P93" s="206">
        <v>0.06</v>
      </c>
      <c r="Q93" s="206">
        <v>0.45</v>
      </c>
      <c r="R93" s="206">
        <v>0.67</v>
      </c>
      <c r="S93" s="206">
        <v>0.42</v>
      </c>
      <c r="T93" s="206">
        <v>0</v>
      </c>
      <c r="U93" s="206">
        <v>1.89</v>
      </c>
      <c r="V93" s="206">
        <v>2.7</v>
      </c>
      <c r="W93" s="206">
        <v>0.56000000000000005</v>
      </c>
      <c r="X93" s="206">
        <v>11.51</v>
      </c>
      <c r="Y93" s="206">
        <v>0</v>
      </c>
      <c r="Z93" s="206">
        <v>2.23</v>
      </c>
      <c r="AA93" s="206">
        <v>1.28</v>
      </c>
      <c r="AB93" s="206">
        <v>0</v>
      </c>
      <c r="AC93" s="206">
        <v>-0.05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15.98</v>
      </c>
      <c r="E94" s="206">
        <v>0</v>
      </c>
      <c r="F94" s="206">
        <v>6.19</v>
      </c>
      <c r="G94" s="206">
        <v>9.67</v>
      </c>
      <c r="H94" s="206">
        <v>0</v>
      </c>
      <c r="I94" s="206">
        <v>39.03</v>
      </c>
      <c r="J94" s="206">
        <v>0.98</v>
      </c>
      <c r="K94" s="206">
        <v>9.33</v>
      </c>
      <c r="L94" s="206">
        <v>0.23</v>
      </c>
      <c r="M94" s="206">
        <v>2.29</v>
      </c>
      <c r="N94" s="206">
        <v>1.87</v>
      </c>
      <c r="O94" s="206">
        <v>1.32</v>
      </c>
      <c r="P94" s="206">
        <v>0.06</v>
      </c>
      <c r="Q94" s="206">
        <v>0.45</v>
      </c>
      <c r="R94" s="206">
        <v>0.67</v>
      </c>
      <c r="S94" s="206">
        <v>0.42</v>
      </c>
      <c r="T94" s="206">
        <v>0</v>
      </c>
      <c r="U94" s="206">
        <v>1.89</v>
      </c>
      <c r="V94" s="206">
        <v>2.7</v>
      </c>
      <c r="W94" s="206">
        <v>0.56000000000000005</v>
      </c>
      <c r="X94" s="206">
        <v>11.51</v>
      </c>
      <c r="Y94" s="206">
        <v>0</v>
      </c>
      <c r="Z94" s="206">
        <v>2.23</v>
      </c>
      <c r="AA94" s="206">
        <v>1.28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15.98</v>
      </c>
      <c r="E95" s="206">
        <v>0</v>
      </c>
      <c r="F95" s="206">
        <v>6.19</v>
      </c>
      <c r="G95" s="206">
        <v>9.67</v>
      </c>
      <c r="H95" s="206">
        <v>0</v>
      </c>
      <c r="I95" s="206">
        <v>39.03</v>
      </c>
      <c r="J95" s="206">
        <v>0.98</v>
      </c>
      <c r="K95" s="206">
        <v>9.33</v>
      </c>
      <c r="L95" s="206">
        <v>0.23</v>
      </c>
      <c r="M95" s="206">
        <v>2.29</v>
      </c>
      <c r="N95" s="206">
        <v>1.87</v>
      </c>
      <c r="O95" s="206">
        <v>1.32</v>
      </c>
      <c r="P95" s="206">
        <v>0.06</v>
      </c>
      <c r="Q95" s="206">
        <v>0.45</v>
      </c>
      <c r="R95" s="206">
        <v>0.67</v>
      </c>
      <c r="S95" s="206">
        <v>0.42</v>
      </c>
      <c r="T95" s="206">
        <v>0</v>
      </c>
      <c r="U95" s="206">
        <v>1.89</v>
      </c>
      <c r="V95" s="206">
        <v>2.7</v>
      </c>
      <c r="W95" s="206">
        <v>0.56000000000000005</v>
      </c>
      <c r="X95" s="206">
        <v>11.51</v>
      </c>
      <c r="Y95" s="206">
        <v>0</v>
      </c>
      <c r="Z95" s="206">
        <v>2.23</v>
      </c>
      <c r="AA95" s="206">
        <v>1.28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15.98</v>
      </c>
      <c r="E96" s="206">
        <v>0</v>
      </c>
      <c r="F96" s="206">
        <v>6.19</v>
      </c>
      <c r="G96" s="206">
        <v>9.67</v>
      </c>
      <c r="H96" s="206">
        <v>0</v>
      </c>
      <c r="I96" s="206">
        <v>39.03</v>
      </c>
      <c r="J96" s="206">
        <v>0.98</v>
      </c>
      <c r="K96" s="206">
        <v>9.33</v>
      </c>
      <c r="L96" s="206">
        <v>0.23</v>
      </c>
      <c r="M96" s="206">
        <v>2.29</v>
      </c>
      <c r="N96" s="206">
        <v>1.87</v>
      </c>
      <c r="O96" s="206">
        <v>1.32</v>
      </c>
      <c r="P96" s="206">
        <v>0.06</v>
      </c>
      <c r="Q96" s="206">
        <v>0.45</v>
      </c>
      <c r="R96" s="206">
        <v>0.67</v>
      </c>
      <c r="S96" s="206">
        <v>0.42</v>
      </c>
      <c r="T96" s="206">
        <v>0</v>
      </c>
      <c r="U96" s="206">
        <v>1.89</v>
      </c>
      <c r="V96" s="206">
        <v>2.7</v>
      </c>
      <c r="W96" s="206">
        <v>0.56000000000000005</v>
      </c>
      <c r="X96" s="206">
        <v>11.51</v>
      </c>
      <c r="Y96" s="206">
        <v>0</v>
      </c>
      <c r="Z96" s="206">
        <v>2.23</v>
      </c>
      <c r="AA96" s="206">
        <v>1.28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15.98</v>
      </c>
      <c r="E97" s="206">
        <v>0</v>
      </c>
      <c r="F97" s="206">
        <v>6.19</v>
      </c>
      <c r="G97" s="206">
        <v>9.67</v>
      </c>
      <c r="H97" s="206">
        <v>0</v>
      </c>
      <c r="I97" s="206">
        <v>39.03</v>
      </c>
      <c r="J97" s="206">
        <v>0.98</v>
      </c>
      <c r="K97" s="206">
        <v>9.33</v>
      </c>
      <c r="L97" s="206">
        <v>0.23</v>
      </c>
      <c r="M97" s="206">
        <v>2.29</v>
      </c>
      <c r="N97" s="206">
        <v>1.87</v>
      </c>
      <c r="O97" s="206">
        <v>1.32</v>
      </c>
      <c r="P97" s="206">
        <v>0.06</v>
      </c>
      <c r="Q97" s="206">
        <v>0.45</v>
      </c>
      <c r="R97" s="206">
        <v>0.67</v>
      </c>
      <c r="S97" s="206">
        <v>0.42</v>
      </c>
      <c r="T97" s="206">
        <v>0</v>
      </c>
      <c r="U97" s="206">
        <v>1.89</v>
      </c>
      <c r="V97" s="206">
        <v>2.7</v>
      </c>
      <c r="W97" s="206">
        <v>0.56000000000000005</v>
      </c>
      <c r="X97" s="206">
        <v>11.51</v>
      </c>
      <c r="Y97" s="206">
        <v>0</v>
      </c>
      <c r="Z97" s="206">
        <v>2.23</v>
      </c>
      <c r="AA97" s="206">
        <v>1.28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15.98</v>
      </c>
      <c r="E98" s="206">
        <v>0</v>
      </c>
      <c r="F98" s="206">
        <v>6.19</v>
      </c>
      <c r="G98" s="206">
        <v>9.67</v>
      </c>
      <c r="H98" s="206">
        <v>0</v>
      </c>
      <c r="I98" s="206">
        <v>39.03</v>
      </c>
      <c r="J98" s="206">
        <v>0.98</v>
      </c>
      <c r="K98" s="206">
        <v>9.33</v>
      </c>
      <c r="L98" s="206">
        <v>0.23</v>
      </c>
      <c r="M98" s="206">
        <v>2.29</v>
      </c>
      <c r="N98" s="206">
        <v>1.87</v>
      </c>
      <c r="O98" s="206">
        <v>1.32</v>
      </c>
      <c r="P98" s="206">
        <v>0.06</v>
      </c>
      <c r="Q98" s="206">
        <v>0.45</v>
      </c>
      <c r="R98" s="206">
        <v>0.67</v>
      </c>
      <c r="S98" s="206">
        <v>0.42</v>
      </c>
      <c r="T98" s="206">
        <v>0</v>
      </c>
      <c r="U98" s="206">
        <v>1.89</v>
      </c>
      <c r="V98" s="206">
        <v>2.7</v>
      </c>
      <c r="W98" s="206">
        <v>0.56000000000000005</v>
      </c>
      <c r="X98" s="206">
        <v>11.51</v>
      </c>
      <c r="Y98" s="206">
        <v>0</v>
      </c>
      <c r="Z98" s="206">
        <v>2.23</v>
      </c>
      <c r="AA98" s="206">
        <v>1.28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0.37967999999999991</v>
      </c>
      <c r="E99">
        <f t="shared" si="0"/>
        <v>0</v>
      </c>
      <c r="F99">
        <f t="shared" si="0"/>
        <v>0.14856000000000014</v>
      </c>
      <c r="G99">
        <f t="shared" si="0"/>
        <v>0.23207999999999962</v>
      </c>
      <c r="H99">
        <f t="shared" si="0"/>
        <v>0</v>
      </c>
      <c r="I99">
        <f t="shared" si="0"/>
        <v>0.93133000000000021</v>
      </c>
      <c r="J99">
        <f t="shared" si="0"/>
        <v>2.3520000000000006E-2</v>
      </c>
      <c r="K99">
        <f t="shared" si="0"/>
        <v>0.22392000000000037</v>
      </c>
      <c r="L99">
        <f t="shared" si="0"/>
        <v>5.4700000000000078E-3</v>
      </c>
      <c r="M99">
        <f t="shared" si="0"/>
        <v>5.495999999999996E-2</v>
      </c>
      <c r="N99">
        <f t="shared" si="0"/>
        <v>4.4880000000000059E-2</v>
      </c>
      <c r="O99">
        <f t="shared" si="0"/>
        <v>3.1679999999999923E-2</v>
      </c>
      <c r="P99">
        <f t="shared" si="0"/>
        <v>3.802500000000009E-3</v>
      </c>
      <c r="Q99">
        <f t="shared" si="0"/>
        <v>8.1699999999999846E-3</v>
      </c>
      <c r="R99">
        <f t="shared" si="0"/>
        <v>1.6080000000000032E-2</v>
      </c>
      <c r="S99">
        <f t="shared" si="0"/>
        <v>1.0220000000000024E-2</v>
      </c>
      <c r="T99">
        <f t="shared" si="0"/>
        <v>0</v>
      </c>
      <c r="U99">
        <f t="shared" si="0"/>
        <v>4.5359999999999907E-2</v>
      </c>
      <c r="V99">
        <f t="shared" si="0"/>
        <v>4.7129999999999915E-2</v>
      </c>
      <c r="W99">
        <f t="shared" si="0"/>
        <v>1.3420000000000005E-2</v>
      </c>
      <c r="X99">
        <f t="shared" si="0"/>
        <v>7.5804999999999997E-2</v>
      </c>
      <c r="Y99">
        <f t="shared" si="0"/>
        <v>0</v>
      </c>
      <c r="Z99">
        <f t="shared" si="0"/>
        <v>5.3519999999999915E-2</v>
      </c>
      <c r="AA99">
        <f t="shared" si="0"/>
        <v>3.0720000000000022E-2</v>
      </c>
      <c r="AB99">
        <f t="shared" si="0"/>
        <v>0</v>
      </c>
      <c r="AC99">
        <f t="shared" si="0"/>
        <v>1.5157499999999973E-2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-0.306315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9.24</v>
      </c>
      <c r="E3" s="206">
        <v>0</v>
      </c>
      <c r="F3" s="206">
        <v>3.58</v>
      </c>
      <c r="G3" s="206">
        <v>5.59</v>
      </c>
      <c r="H3" s="206">
        <v>0</v>
      </c>
      <c r="I3" s="206">
        <v>22.56</v>
      </c>
      <c r="J3" s="206">
        <v>0.56000000000000005</v>
      </c>
      <c r="K3" s="206">
        <v>3</v>
      </c>
      <c r="L3" s="206">
        <v>1.59</v>
      </c>
      <c r="M3" s="206">
        <v>0</v>
      </c>
      <c r="N3" s="206">
        <v>1.08</v>
      </c>
      <c r="O3" s="206">
        <v>0.91</v>
      </c>
      <c r="P3" s="206">
        <v>1.73</v>
      </c>
      <c r="Q3" s="206">
        <v>0.19</v>
      </c>
      <c r="R3" s="206">
        <v>0.39</v>
      </c>
      <c r="S3" s="206">
        <v>0.24</v>
      </c>
      <c r="T3" s="206">
        <v>0</v>
      </c>
      <c r="U3" s="206">
        <v>10.07</v>
      </c>
      <c r="V3" s="206">
        <v>0.13</v>
      </c>
      <c r="W3" s="206">
        <v>0.32</v>
      </c>
      <c r="X3" s="206">
        <v>1.22</v>
      </c>
      <c r="Y3" s="206">
        <v>0</v>
      </c>
      <c r="Z3" s="206">
        <v>1.29</v>
      </c>
      <c r="AA3" s="206">
        <v>0.74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9.24</v>
      </c>
      <c r="E4" s="206">
        <v>0</v>
      </c>
      <c r="F4" s="206">
        <v>3.58</v>
      </c>
      <c r="G4" s="206">
        <v>5.59</v>
      </c>
      <c r="H4" s="206">
        <v>0</v>
      </c>
      <c r="I4" s="206">
        <v>22.56</v>
      </c>
      <c r="J4" s="206">
        <v>0.56000000000000005</v>
      </c>
      <c r="K4" s="206">
        <v>3</v>
      </c>
      <c r="L4" s="206">
        <v>1.59</v>
      </c>
      <c r="M4" s="206">
        <v>0</v>
      </c>
      <c r="N4" s="206">
        <v>1.08</v>
      </c>
      <c r="O4" s="206">
        <v>0.91</v>
      </c>
      <c r="P4" s="206">
        <v>1.73</v>
      </c>
      <c r="Q4" s="206">
        <v>0.19</v>
      </c>
      <c r="R4" s="206">
        <v>0.39</v>
      </c>
      <c r="S4" s="206">
        <v>0.24</v>
      </c>
      <c r="T4" s="206">
        <v>0</v>
      </c>
      <c r="U4" s="206">
        <v>10.07</v>
      </c>
      <c r="V4" s="206">
        <v>0.13</v>
      </c>
      <c r="W4" s="206">
        <v>0.32</v>
      </c>
      <c r="X4" s="206">
        <v>1.22</v>
      </c>
      <c r="Y4" s="206">
        <v>0</v>
      </c>
      <c r="Z4" s="206">
        <v>1.29</v>
      </c>
      <c r="AA4" s="206">
        <v>0.74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9.24</v>
      </c>
      <c r="E5" s="206">
        <v>0</v>
      </c>
      <c r="F5" s="206">
        <v>3.58</v>
      </c>
      <c r="G5" s="206">
        <v>5.59</v>
      </c>
      <c r="H5" s="206">
        <v>0</v>
      </c>
      <c r="I5" s="206">
        <v>22.56</v>
      </c>
      <c r="J5" s="206">
        <v>0.56000000000000005</v>
      </c>
      <c r="K5" s="206">
        <v>3</v>
      </c>
      <c r="L5" s="206">
        <v>1.59</v>
      </c>
      <c r="M5" s="206">
        <v>0</v>
      </c>
      <c r="N5" s="206">
        <v>1.08</v>
      </c>
      <c r="O5" s="206">
        <v>0.91</v>
      </c>
      <c r="P5" s="206">
        <v>1.73</v>
      </c>
      <c r="Q5" s="206">
        <v>0.19</v>
      </c>
      <c r="R5" s="206">
        <v>0.39</v>
      </c>
      <c r="S5" s="206">
        <v>0.24</v>
      </c>
      <c r="T5" s="206">
        <v>0</v>
      </c>
      <c r="U5" s="206">
        <v>10.07</v>
      </c>
      <c r="V5" s="206">
        <v>0.13</v>
      </c>
      <c r="W5" s="206">
        <v>0.32</v>
      </c>
      <c r="X5" s="206">
        <v>1.22</v>
      </c>
      <c r="Y5" s="206">
        <v>0</v>
      </c>
      <c r="Z5" s="206">
        <v>1.29</v>
      </c>
      <c r="AA5" s="206">
        <v>0.74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9.24</v>
      </c>
      <c r="E6" s="206">
        <v>0</v>
      </c>
      <c r="F6" s="206">
        <v>3.58</v>
      </c>
      <c r="G6" s="206">
        <v>5.59</v>
      </c>
      <c r="H6" s="206">
        <v>0</v>
      </c>
      <c r="I6" s="206">
        <v>22.56</v>
      </c>
      <c r="J6" s="206">
        <v>0.56000000000000005</v>
      </c>
      <c r="K6" s="206">
        <v>3</v>
      </c>
      <c r="L6" s="206">
        <v>1.59</v>
      </c>
      <c r="M6" s="206">
        <v>0</v>
      </c>
      <c r="N6" s="206">
        <v>1.08</v>
      </c>
      <c r="O6" s="206">
        <v>0.91</v>
      </c>
      <c r="P6" s="206">
        <v>1.73</v>
      </c>
      <c r="Q6" s="206">
        <v>0.19</v>
      </c>
      <c r="R6" s="206">
        <v>0.39</v>
      </c>
      <c r="S6" s="206">
        <v>0.24</v>
      </c>
      <c r="T6" s="206">
        <v>0</v>
      </c>
      <c r="U6" s="206">
        <v>10.07</v>
      </c>
      <c r="V6" s="206">
        <v>0.13</v>
      </c>
      <c r="W6" s="206">
        <v>0.32</v>
      </c>
      <c r="X6" s="206">
        <v>1.22</v>
      </c>
      <c r="Y6" s="206">
        <v>0</v>
      </c>
      <c r="Z6" s="206">
        <v>1.29</v>
      </c>
      <c r="AA6" s="206">
        <v>0.74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9.24</v>
      </c>
      <c r="E7" s="206">
        <v>0</v>
      </c>
      <c r="F7" s="206">
        <v>3.58</v>
      </c>
      <c r="G7" s="206">
        <v>5.59</v>
      </c>
      <c r="H7" s="206">
        <v>0</v>
      </c>
      <c r="I7" s="206">
        <v>22.56</v>
      </c>
      <c r="J7" s="206">
        <v>0.56000000000000005</v>
      </c>
      <c r="K7" s="206">
        <v>3</v>
      </c>
      <c r="L7" s="206">
        <v>1.59</v>
      </c>
      <c r="M7" s="206">
        <v>0</v>
      </c>
      <c r="N7" s="206">
        <v>1.08</v>
      </c>
      <c r="O7" s="206">
        <v>0.91</v>
      </c>
      <c r="P7" s="206">
        <v>1.73</v>
      </c>
      <c r="Q7" s="206">
        <v>0.19</v>
      </c>
      <c r="R7" s="206">
        <v>0.39</v>
      </c>
      <c r="S7" s="206">
        <v>0.24</v>
      </c>
      <c r="T7" s="206">
        <v>0</v>
      </c>
      <c r="U7" s="206">
        <v>10.07</v>
      </c>
      <c r="V7" s="206">
        <v>0.13</v>
      </c>
      <c r="W7" s="206">
        <v>0.32</v>
      </c>
      <c r="X7" s="206">
        <v>1.22</v>
      </c>
      <c r="Y7" s="206">
        <v>0</v>
      </c>
      <c r="Z7" s="206">
        <v>1.29</v>
      </c>
      <c r="AA7" s="206">
        <v>0.74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9.24</v>
      </c>
      <c r="E8" s="206">
        <v>0</v>
      </c>
      <c r="F8" s="206">
        <v>3.58</v>
      </c>
      <c r="G8" s="206">
        <v>5.59</v>
      </c>
      <c r="H8" s="206">
        <v>0</v>
      </c>
      <c r="I8" s="206">
        <v>22.56</v>
      </c>
      <c r="J8" s="206">
        <v>0.56000000000000005</v>
      </c>
      <c r="K8" s="206">
        <v>3</v>
      </c>
      <c r="L8" s="206">
        <v>1.59</v>
      </c>
      <c r="M8" s="206">
        <v>0</v>
      </c>
      <c r="N8" s="206">
        <v>1.08</v>
      </c>
      <c r="O8" s="206">
        <v>0.91</v>
      </c>
      <c r="P8" s="206">
        <v>1.73</v>
      </c>
      <c r="Q8" s="206">
        <v>0.19</v>
      </c>
      <c r="R8" s="206">
        <v>0.39</v>
      </c>
      <c r="S8" s="206">
        <v>0.24</v>
      </c>
      <c r="T8" s="206">
        <v>0</v>
      </c>
      <c r="U8" s="206">
        <v>10.07</v>
      </c>
      <c r="V8" s="206">
        <v>0.13</v>
      </c>
      <c r="W8" s="206">
        <v>0.32</v>
      </c>
      <c r="X8" s="206">
        <v>1.22</v>
      </c>
      <c r="Y8" s="206">
        <v>0</v>
      </c>
      <c r="Z8" s="206">
        <v>1.29</v>
      </c>
      <c r="AA8" s="206">
        <v>0.74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9.24</v>
      </c>
      <c r="E9" s="206">
        <v>0</v>
      </c>
      <c r="F9" s="206">
        <v>3.58</v>
      </c>
      <c r="G9" s="206">
        <v>5.59</v>
      </c>
      <c r="H9" s="206">
        <v>0</v>
      </c>
      <c r="I9" s="206">
        <v>22.56</v>
      </c>
      <c r="J9" s="206">
        <v>0.56000000000000005</v>
      </c>
      <c r="K9" s="206">
        <v>3</v>
      </c>
      <c r="L9" s="206">
        <v>1.59</v>
      </c>
      <c r="M9" s="206">
        <v>0</v>
      </c>
      <c r="N9" s="206">
        <v>1.08</v>
      </c>
      <c r="O9" s="206">
        <v>0.91</v>
      </c>
      <c r="P9" s="206">
        <v>1.73</v>
      </c>
      <c r="Q9" s="206">
        <v>0.19</v>
      </c>
      <c r="R9" s="206">
        <v>0.39</v>
      </c>
      <c r="S9" s="206">
        <v>0.24</v>
      </c>
      <c r="T9" s="206">
        <v>0</v>
      </c>
      <c r="U9" s="206">
        <v>10.07</v>
      </c>
      <c r="V9" s="206">
        <v>0.13</v>
      </c>
      <c r="W9" s="206">
        <v>0.32</v>
      </c>
      <c r="X9" s="206">
        <v>1.22</v>
      </c>
      <c r="Y9" s="206">
        <v>0</v>
      </c>
      <c r="Z9" s="206">
        <v>1.29</v>
      </c>
      <c r="AA9" s="206">
        <v>0.74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9.24</v>
      </c>
      <c r="E10" s="206">
        <v>0</v>
      </c>
      <c r="F10" s="206">
        <v>3.58</v>
      </c>
      <c r="G10" s="206">
        <v>5.59</v>
      </c>
      <c r="H10" s="206">
        <v>0</v>
      </c>
      <c r="I10" s="206">
        <v>22.56</v>
      </c>
      <c r="J10" s="206">
        <v>0.56000000000000005</v>
      </c>
      <c r="K10" s="206">
        <v>3</v>
      </c>
      <c r="L10" s="206">
        <v>1.59</v>
      </c>
      <c r="M10" s="206">
        <v>0</v>
      </c>
      <c r="N10" s="206">
        <v>1.08</v>
      </c>
      <c r="O10" s="206">
        <v>0.91</v>
      </c>
      <c r="P10" s="206">
        <v>1.73</v>
      </c>
      <c r="Q10" s="206">
        <v>0.19</v>
      </c>
      <c r="R10" s="206">
        <v>0.39</v>
      </c>
      <c r="S10" s="206">
        <v>0.24</v>
      </c>
      <c r="T10" s="206">
        <v>0</v>
      </c>
      <c r="U10" s="206">
        <v>10.07</v>
      </c>
      <c r="V10" s="206">
        <v>0.13</v>
      </c>
      <c r="W10" s="206">
        <v>0.32</v>
      </c>
      <c r="X10" s="206">
        <v>1.22</v>
      </c>
      <c r="Y10" s="206">
        <v>0</v>
      </c>
      <c r="Z10" s="206">
        <v>1.29</v>
      </c>
      <c r="AA10" s="206">
        <v>0.74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9.24</v>
      </c>
      <c r="E11" s="206">
        <v>0</v>
      </c>
      <c r="F11" s="206">
        <v>3.58</v>
      </c>
      <c r="G11" s="206">
        <v>5.59</v>
      </c>
      <c r="H11" s="206">
        <v>0</v>
      </c>
      <c r="I11" s="206">
        <v>22.56</v>
      </c>
      <c r="J11" s="206">
        <v>0.56000000000000005</v>
      </c>
      <c r="K11" s="206">
        <v>3</v>
      </c>
      <c r="L11" s="206">
        <v>1.59</v>
      </c>
      <c r="M11" s="206">
        <v>0</v>
      </c>
      <c r="N11" s="206">
        <v>1.08</v>
      </c>
      <c r="O11" s="206">
        <v>0.91</v>
      </c>
      <c r="P11" s="206">
        <v>1.73</v>
      </c>
      <c r="Q11" s="206">
        <v>0.19</v>
      </c>
      <c r="R11" s="206">
        <v>0.39</v>
      </c>
      <c r="S11" s="206">
        <v>0.24</v>
      </c>
      <c r="T11" s="206">
        <v>0</v>
      </c>
      <c r="U11" s="206">
        <v>10.07</v>
      </c>
      <c r="V11" s="206">
        <v>0.13</v>
      </c>
      <c r="W11" s="206">
        <v>0.32</v>
      </c>
      <c r="X11" s="206">
        <v>5.0999999999999996</v>
      </c>
      <c r="Y11" s="206">
        <v>0</v>
      </c>
      <c r="Z11" s="206">
        <v>1.29</v>
      </c>
      <c r="AA11" s="206">
        <v>0.74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12.6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9.24</v>
      </c>
      <c r="E12" s="206">
        <v>0</v>
      </c>
      <c r="F12" s="206">
        <v>3.58</v>
      </c>
      <c r="G12" s="206">
        <v>5.59</v>
      </c>
      <c r="H12" s="206">
        <v>0</v>
      </c>
      <c r="I12" s="206">
        <v>22.56</v>
      </c>
      <c r="J12" s="206">
        <v>0.56000000000000005</v>
      </c>
      <c r="K12" s="206">
        <v>3</v>
      </c>
      <c r="L12" s="206">
        <v>1.59</v>
      </c>
      <c r="M12" s="206">
        <v>0</v>
      </c>
      <c r="N12" s="206">
        <v>1.08</v>
      </c>
      <c r="O12" s="206">
        <v>0.91</v>
      </c>
      <c r="P12" s="206">
        <v>1.73</v>
      </c>
      <c r="Q12" s="206">
        <v>0.19</v>
      </c>
      <c r="R12" s="206">
        <v>0.39</v>
      </c>
      <c r="S12" s="206">
        <v>0.24</v>
      </c>
      <c r="T12" s="206">
        <v>0</v>
      </c>
      <c r="U12" s="206">
        <v>10.07</v>
      </c>
      <c r="V12" s="206">
        <v>0.13</v>
      </c>
      <c r="W12" s="206">
        <v>0.32</v>
      </c>
      <c r="X12" s="206">
        <v>5.0999999999999996</v>
      </c>
      <c r="Y12" s="206">
        <v>0</v>
      </c>
      <c r="Z12" s="206">
        <v>1.29</v>
      </c>
      <c r="AA12" s="206">
        <v>0.74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12.6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9.24</v>
      </c>
      <c r="E13" s="206">
        <v>0</v>
      </c>
      <c r="F13" s="206">
        <v>3.58</v>
      </c>
      <c r="G13" s="206">
        <v>5.59</v>
      </c>
      <c r="H13" s="206">
        <v>0</v>
      </c>
      <c r="I13" s="206">
        <v>22.56</v>
      </c>
      <c r="J13" s="206">
        <v>0.56000000000000005</v>
      </c>
      <c r="K13" s="206">
        <v>3</v>
      </c>
      <c r="L13" s="206">
        <v>1.59</v>
      </c>
      <c r="M13" s="206">
        <v>0</v>
      </c>
      <c r="N13" s="206">
        <v>1.08</v>
      </c>
      <c r="O13" s="206">
        <v>0.91</v>
      </c>
      <c r="P13" s="206">
        <v>1.73</v>
      </c>
      <c r="Q13" s="206">
        <v>0.19</v>
      </c>
      <c r="R13" s="206">
        <v>0.39</v>
      </c>
      <c r="S13" s="206">
        <v>0.24</v>
      </c>
      <c r="T13" s="206">
        <v>0</v>
      </c>
      <c r="U13" s="206">
        <v>10.07</v>
      </c>
      <c r="V13" s="206">
        <v>0.13</v>
      </c>
      <c r="W13" s="206">
        <v>0.32</v>
      </c>
      <c r="X13" s="206">
        <v>1.37</v>
      </c>
      <c r="Y13" s="206">
        <v>0</v>
      </c>
      <c r="Z13" s="206">
        <v>1.29</v>
      </c>
      <c r="AA13" s="206">
        <v>0.74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12.6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9.24</v>
      </c>
      <c r="E14" s="206">
        <v>0</v>
      </c>
      <c r="F14" s="206">
        <v>3.58</v>
      </c>
      <c r="G14" s="206">
        <v>5.59</v>
      </c>
      <c r="H14" s="206">
        <v>0</v>
      </c>
      <c r="I14" s="206">
        <v>22.56</v>
      </c>
      <c r="J14" s="206">
        <v>0.56000000000000005</v>
      </c>
      <c r="K14" s="206">
        <v>3</v>
      </c>
      <c r="L14" s="206">
        <v>1.59</v>
      </c>
      <c r="M14" s="206">
        <v>0</v>
      </c>
      <c r="N14" s="206">
        <v>1.08</v>
      </c>
      <c r="O14" s="206">
        <v>0.91</v>
      </c>
      <c r="P14" s="206">
        <v>1.73</v>
      </c>
      <c r="Q14" s="206">
        <v>0.19</v>
      </c>
      <c r="R14" s="206">
        <v>0.39</v>
      </c>
      <c r="S14" s="206">
        <v>0.24</v>
      </c>
      <c r="T14" s="206">
        <v>0</v>
      </c>
      <c r="U14" s="206">
        <v>10.07</v>
      </c>
      <c r="V14" s="206">
        <v>0.13</v>
      </c>
      <c r="W14" s="206">
        <v>0.32</v>
      </c>
      <c r="X14" s="206">
        <v>1.37</v>
      </c>
      <c r="Y14" s="206">
        <v>0</v>
      </c>
      <c r="Z14" s="206">
        <v>1.29</v>
      </c>
      <c r="AA14" s="206">
        <v>0.74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12.6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9.24</v>
      </c>
      <c r="E15" s="206">
        <v>0</v>
      </c>
      <c r="F15" s="206">
        <v>3.58</v>
      </c>
      <c r="G15" s="206">
        <v>5.59</v>
      </c>
      <c r="H15" s="206">
        <v>0</v>
      </c>
      <c r="I15" s="206">
        <v>22.56</v>
      </c>
      <c r="J15" s="206">
        <v>0.56000000000000005</v>
      </c>
      <c r="K15" s="206">
        <v>3</v>
      </c>
      <c r="L15" s="206">
        <v>1.59</v>
      </c>
      <c r="M15" s="206">
        <v>0</v>
      </c>
      <c r="N15" s="206">
        <v>1.08</v>
      </c>
      <c r="O15" s="206">
        <v>0.91</v>
      </c>
      <c r="P15" s="206">
        <v>1.73</v>
      </c>
      <c r="Q15" s="206">
        <v>0.19</v>
      </c>
      <c r="R15" s="206">
        <v>0.39</v>
      </c>
      <c r="S15" s="206">
        <v>0.24</v>
      </c>
      <c r="T15" s="206">
        <v>0</v>
      </c>
      <c r="U15" s="206">
        <v>10.07</v>
      </c>
      <c r="V15" s="206">
        <v>0.13</v>
      </c>
      <c r="W15" s="206">
        <v>0.32</v>
      </c>
      <c r="X15" s="206">
        <v>1.37</v>
      </c>
      <c r="Y15" s="206">
        <v>0</v>
      </c>
      <c r="Z15" s="206">
        <v>1.29</v>
      </c>
      <c r="AA15" s="206">
        <v>0.74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9.17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9.24</v>
      </c>
      <c r="E16" s="206">
        <v>0</v>
      </c>
      <c r="F16" s="206">
        <v>3.58</v>
      </c>
      <c r="G16" s="206">
        <v>5.59</v>
      </c>
      <c r="H16" s="206">
        <v>0</v>
      </c>
      <c r="I16" s="206">
        <v>22.56</v>
      </c>
      <c r="J16" s="206">
        <v>0.56000000000000005</v>
      </c>
      <c r="K16" s="206">
        <v>3</v>
      </c>
      <c r="L16" s="206">
        <v>1.59</v>
      </c>
      <c r="M16" s="206">
        <v>0</v>
      </c>
      <c r="N16" s="206">
        <v>1.08</v>
      </c>
      <c r="O16" s="206">
        <v>0.91</v>
      </c>
      <c r="P16" s="206">
        <v>1.73</v>
      </c>
      <c r="Q16" s="206">
        <v>0.19</v>
      </c>
      <c r="R16" s="206">
        <v>0.39</v>
      </c>
      <c r="S16" s="206">
        <v>0.24</v>
      </c>
      <c r="T16" s="206">
        <v>0</v>
      </c>
      <c r="U16" s="206">
        <v>10.07</v>
      </c>
      <c r="V16" s="206">
        <v>0.13</v>
      </c>
      <c r="W16" s="206">
        <v>0.32</v>
      </c>
      <c r="X16" s="206">
        <v>1.37</v>
      </c>
      <c r="Y16" s="206">
        <v>0</v>
      </c>
      <c r="Z16" s="206">
        <v>1.29</v>
      </c>
      <c r="AA16" s="206">
        <v>0.74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9.17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9.24</v>
      </c>
      <c r="E17" s="206">
        <v>0</v>
      </c>
      <c r="F17" s="206">
        <v>3.58</v>
      </c>
      <c r="G17" s="206">
        <v>5.59</v>
      </c>
      <c r="H17" s="206">
        <v>0</v>
      </c>
      <c r="I17" s="206">
        <v>22.56</v>
      </c>
      <c r="J17" s="206">
        <v>0.56000000000000005</v>
      </c>
      <c r="K17" s="206">
        <v>3</v>
      </c>
      <c r="L17" s="206">
        <v>1.59</v>
      </c>
      <c r="M17" s="206">
        <v>0</v>
      </c>
      <c r="N17" s="206">
        <v>1.08</v>
      </c>
      <c r="O17" s="206">
        <v>0.91</v>
      </c>
      <c r="P17" s="206">
        <v>1.73</v>
      </c>
      <c r="Q17" s="206">
        <v>0.19</v>
      </c>
      <c r="R17" s="206">
        <v>0.39</v>
      </c>
      <c r="S17" s="206">
        <v>0.24</v>
      </c>
      <c r="T17" s="206">
        <v>0</v>
      </c>
      <c r="U17" s="206">
        <v>10.07</v>
      </c>
      <c r="V17" s="206">
        <v>0.13</v>
      </c>
      <c r="W17" s="206">
        <v>0.32</v>
      </c>
      <c r="X17" s="206">
        <v>1.37</v>
      </c>
      <c r="Y17" s="206">
        <v>0</v>
      </c>
      <c r="Z17" s="206">
        <v>1.29</v>
      </c>
      <c r="AA17" s="206">
        <v>0.74</v>
      </c>
      <c r="AB17" s="206">
        <v>0</v>
      </c>
      <c r="AC17" s="206">
        <v>0.23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9.17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9.24</v>
      </c>
      <c r="E18" s="206">
        <v>0</v>
      </c>
      <c r="F18" s="206">
        <v>3.58</v>
      </c>
      <c r="G18" s="206">
        <v>5.59</v>
      </c>
      <c r="H18" s="206">
        <v>0</v>
      </c>
      <c r="I18" s="206">
        <v>22.56</v>
      </c>
      <c r="J18" s="206">
        <v>0.56000000000000005</v>
      </c>
      <c r="K18" s="206">
        <v>3</v>
      </c>
      <c r="L18" s="206">
        <v>1.59</v>
      </c>
      <c r="M18" s="206">
        <v>0</v>
      </c>
      <c r="N18" s="206">
        <v>1.08</v>
      </c>
      <c r="O18" s="206">
        <v>0.91</v>
      </c>
      <c r="P18" s="206">
        <v>0.15</v>
      </c>
      <c r="Q18" s="206">
        <v>0.76</v>
      </c>
      <c r="R18" s="206">
        <v>0.39</v>
      </c>
      <c r="S18" s="206">
        <v>0.56999999999999995</v>
      </c>
      <c r="T18" s="206">
        <v>0</v>
      </c>
      <c r="U18" s="206">
        <v>10.07</v>
      </c>
      <c r="V18" s="206">
        <v>0.13</v>
      </c>
      <c r="W18" s="206">
        <v>0.32</v>
      </c>
      <c r="X18" s="206">
        <v>1.37</v>
      </c>
      <c r="Y18" s="206">
        <v>0</v>
      </c>
      <c r="Z18" s="206">
        <v>1.29</v>
      </c>
      <c r="AA18" s="206">
        <v>0.74</v>
      </c>
      <c r="AB18" s="206">
        <v>0</v>
      </c>
      <c r="AC18" s="206">
        <v>0.23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9.17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9.24</v>
      </c>
      <c r="E19" s="206">
        <v>0</v>
      </c>
      <c r="F19" s="206">
        <v>3.58</v>
      </c>
      <c r="G19" s="206">
        <v>5.59</v>
      </c>
      <c r="H19" s="206">
        <v>0</v>
      </c>
      <c r="I19" s="206">
        <v>22.56</v>
      </c>
      <c r="J19" s="206">
        <v>0.56000000000000005</v>
      </c>
      <c r="K19" s="206">
        <v>3</v>
      </c>
      <c r="L19" s="206">
        <v>1.59</v>
      </c>
      <c r="M19" s="206">
        <v>0</v>
      </c>
      <c r="N19" s="206">
        <v>1.08</v>
      </c>
      <c r="O19" s="206">
        <v>0.91</v>
      </c>
      <c r="P19" s="206">
        <v>0.15</v>
      </c>
      <c r="Q19" s="206">
        <v>0.26</v>
      </c>
      <c r="R19" s="206">
        <v>0.39</v>
      </c>
      <c r="S19" s="206">
        <v>0.24</v>
      </c>
      <c r="T19" s="206">
        <v>0</v>
      </c>
      <c r="U19" s="206">
        <v>10.07</v>
      </c>
      <c r="V19" s="206">
        <v>0.13</v>
      </c>
      <c r="W19" s="206">
        <v>0.32</v>
      </c>
      <c r="X19" s="206">
        <v>1.37</v>
      </c>
      <c r="Y19" s="206">
        <v>0</v>
      </c>
      <c r="Z19" s="206">
        <v>1.29</v>
      </c>
      <c r="AA19" s="206">
        <v>0.74</v>
      </c>
      <c r="AB19" s="206">
        <v>0</v>
      </c>
      <c r="AC19" s="206">
        <v>0.23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9.17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9.24</v>
      </c>
      <c r="E20" s="206">
        <v>0</v>
      </c>
      <c r="F20" s="206">
        <v>3.58</v>
      </c>
      <c r="G20" s="206">
        <v>5.59</v>
      </c>
      <c r="H20" s="206">
        <v>0</v>
      </c>
      <c r="I20" s="206">
        <v>22.56</v>
      </c>
      <c r="J20" s="206">
        <v>0.56000000000000005</v>
      </c>
      <c r="K20" s="206">
        <v>3</v>
      </c>
      <c r="L20" s="206">
        <v>1.59</v>
      </c>
      <c r="M20" s="206">
        <v>0</v>
      </c>
      <c r="N20" s="206">
        <v>1.08</v>
      </c>
      <c r="O20" s="206">
        <v>0.91</v>
      </c>
      <c r="P20" s="206">
        <v>0.15</v>
      </c>
      <c r="Q20" s="206">
        <v>0.19</v>
      </c>
      <c r="R20" s="206">
        <v>0.39</v>
      </c>
      <c r="S20" s="206">
        <v>0.24</v>
      </c>
      <c r="T20" s="206">
        <v>0</v>
      </c>
      <c r="U20" s="206">
        <v>10.07</v>
      </c>
      <c r="V20" s="206">
        <v>0.13</v>
      </c>
      <c r="W20" s="206">
        <v>0.32</v>
      </c>
      <c r="X20" s="206">
        <v>1.37</v>
      </c>
      <c r="Y20" s="206">
        <v>0</v>
      </c>
      <c r="Z20" s="206">
        <v>1.29</v>
      </c>
      <c r="AA20" s="206">
        <v>0.74</v>
      </c>
      <c r="AB20" s="206">
        <v>0</v>
      </c>
      <c r="AC20" s="206">
        <v>0.23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9.17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9.24</v>
      </c>
      <c r="E21" s="206">
        <v>0</v>
      </c>
      <c r="F21" s="206">
        <v>3.58</v>
      </c>
      <c r="G21" s="206">
        <v>5.59</v>
      </c>
      <c r="H21" s="206">
        <v>0</v>
      </c>
      <c r="I21" s="206">
        <v>22.56</v>
      </c>
      <c r="J21" s="206">
        <v>0.56000000000000005</v>
      </c>
      <c r="K21" s="206">
        <v>3</v>
      </c>
      <c r="L21" s="206">
        <v>1.59</v>
      </c>
      <c r="M21" s="206">
        <v>0</v>
      </c>
      <c r="N21" s="206">
        <v>1.08</v>
      </c>
      <c r="O21" s="206">
        <v>0.91</v>
      </c>
      <c r="P21" s="206">
        <v>0.15</v>
      </c>
      <c r="Q21" s="206">
        <v>0.19</v>
      </c>
      <c r="R21" s="206">
        <v>0.39</v>
      </c>
      <c r="S21" s="206">
        <v>0.24</v>
      </c>
      <c r="T21" s="206">
        <v>0</v>
      </c>
      <c r="U21" s="206">
        <v>10.07</v>
      </c>
      <c r="V21" s="206">
        <v>0.13</v>
      </c>
      <c r="W21" s="206">
        <v>0.32</v>
      </c>
      <c r="X21" s="206">
        <v>1.37</v>
      </c>
      <c r="Y21" s="206">
        <v>0</v>
      </c>
      <c r="Z21" s="206">
        <v>1.29</v>
      </c>
      <c r="AA21" s="206">
        <v>0.74</v>
      </c>
      <c r="AB21" s="206">
        <v>0</v>
      </c>
      <c r="AC21" s="206">
        <v>0.23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9.17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9.24</v>
      </c>
      <c r="E22" s="206">
        <v>0</v>
      </c>
      <c r="F22" s="206">
        <v>3.58</v>
      </c>
      <c r="G22" s="206">
        <v>5.59</v>
      </c>
      <c r="H22" s="206">
        <v>0</v>
      </c>
      <c r="I22" s="206">
        <v>22.56</v>
      </c>
      <c r="J22" s="206">
        <v>0.56000000000000005</v>
      </c>
      <c r="K22" s="206">
        <v>3</v>
      </c>
      <c r="L22" s="206">
        <v>1.59</v>
      </c>
      <c r="M22" s="206">
        <v>0</v>
      </c>
      <c r="N22" s="206">
        <v>1.08</v>
      </c>
      <c r="O22" s="206">
        <v>0.91</v>
      </c>
      <c r="P22" s="206">
        <v>0.15</v>
      </c>
      <c r="Q22" s="206">
        <v>0.19</v>
      </c>
      <c r="R22" s="206">
        <v>0.39</v>
      </c>
      <c r="S22" s="206">
        <v>0.24</v>
      </c>
      <c r="T22" s="206">
        <v>0</v>
      </c>
      <c r="U22" s="206">
        <v>10.07</v>
      </c>
      <c r="V22" s="206">
        <v>0.13</v>
      </c>
      <c r="W22" s="206">
        <v>0.32</v>
      </c>
      <c r="X22" s="206">
        <v>1.37</v>
      </c>
      <c r="Y22" s="206">
        <v>0</v>
      </c>
      <c r="Z22" s="206">
        <v>1.29</v>
      </c>
      <c r="AA22" s="206">
        <v>0.74</v>
      </c>
      <c r="AB22" s="206">
        <v>0</v>
      </c>
      <c r="AC22" s="206">
        <v>0.23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12.6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9.24</v>
      </c>
      <c r="E23" s="206">
        <v>0</v>
      </c>
      <c r="F23" s="206">
        <v>3.58</v>
      </c>
      <c r="G23" s="206">
        <v>5.59</v>
      </c>
      <c r="H23" s="206">
        <v>0</v>
      </c>
      <c r="I23" s="206">
        <v>22.56</v>
      </c>
      <c r="J23" s="206">
        <v>0.56000000000000005</v>
      </c>
      <c r="K23" s="206">
        <v>3</v>
      </c>
      <c r="L23" s="206">
        <v>1.59</v>
      </c>
      <c r="M23" s="206">
        <v>0</v>
      </c>
      <c r="N23" s="206">
        <v>1.08</v>
      </c>
      <c r="O23" s="206">
        <v>0.91</v>
      </c>
      <c r="P23" s="206">
        <v>0.15</v>
      </c>
      <c r="Q23" s="206">
        <v>0.19</v>
      </c>
      <c r="R23" s="206">
        <v>0.39</v>
      </c>
      <c r="S23" s="206">
        <v>0.24</v>
      </c>
      <c r="T23" s="206">
        <v>0</v>
      </c>
      <c r="U23" s="206">
        <v>10.07</v>
      </c>
      <c r="V23" s="206">
        <v>0.13</v>
      </c>
      <c r="W23" s="206">
        <v>0.32</v>
      </c>
      <c r="X23" s="206">
        <v>1.37</v>
      </c>
      <c r="Y23" s="206">
        <v>0</v>
      </c>
      <c r="Z23" s="206">
        <v>1.29</v>
      </c>
      <c r="AA23" s="206">
        <v>0.74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9.24</v>
      </c>
      <c r="E24" s="206">
        <v>0</v>
      </c>
      <c r="F24" s="206">
        <v>3.58</v>
      </c>
      <c r="G24" s="206">
        <v>5.59</v>
      </c>
      <c r="H24" s="206">
        <v>0</v>
      </c>
      <c r="I24" s="206">
        <v>22.56</v>
      </c>
      <c r="J24" s="206">
        <v>0.56000000000000005</v>
      </c>
      <c r="K24" s="206">
        <v>3</v>
      </c>
      <c r="L24" s="206">
        <v>1.59</v>
      </c>
      <c r="M24" s="206">
        <v>0</v>
      </c>
      <c r="N24" s="206">
        <v>1.08</v>
      </c>
      <c r="O24" s="206">
        <v>0.91</v>
      </c>
      <c r="P24" s="206">
        <v>0.15</v>
      </c>
      <c r="Q24" s="206">
        <v>0.19</v>
      </c>
      <c r="R24" s="206">
        <v>0.39</v>
      </c>
      <c r="S24" s="206">
        <v>0.24</v>
      </c>
      <c r="T24" s="206">
        <v>0</v>
      </c>
      <c r="U24" s="206">
        <v>10.07</v>
      </c>
      <c r="V24" s="206">
        <v>0.13</v>
      </c>
      <c r="W24" s="206">
        <v>0.32</v>
      </c>
      <c r="X24" s="206">
        <v>1.37</v>
      </c>
      <c r="Y24" s="206">
        <v>0</v>
      </c>
      <c r="Z24" s="206">
        <v>1.29</v>
      </c>
      <c r="AA24" s="206">
        <v>0.74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9.24</v>
      </c>
      <c r="E25" s="206">
        <v>0</v>
      </c>
      <c r="F25" s="206">
        <v>3.58</v>
      </c>
      <c r="G25" s="206">
        <v>5.59</v>
      </c>
      <c r="H25" s="206">
        <v>0</v>
      </c>
      <c r="I25" s="206">
        <v>22.56</v>
      </c>
      <c r="J25" s="206">
        <v>0.56000000000000005</v>
      </c>
      <c r="K25" s="206">
        <v>3</v>
      </c>
      <c r="L25" s="206">
        <v>1.59</v>
      </c>
      <c r="M25" s="206">
        <v>0</v>
      </c>
      <c r="N25" s="206">
        <v>1.08</v>
      </c>
      <c r="O25" s="206">
        <v>0.91</v>
      </c>
      <c r="P25" s="206">
        <v>0.15</v>
      </c>
      <c r="Q25" s="206">
        <v>0.19</v>
      </c>
      <c r="R25" s="206">
        <v>0.39</v>
      </c>
      <c r="S25" s="206">
        <v>0.24</v>
      </c>
      <c r="T25" s="206">
        <v>0</v>
      </c>
      <c r="U25" s="206">
        <v>10.07</v>
      </c>
      <c r="V25" s="206">
        <v>0.13</v>
      </c>
      <c r="W25" s="206">
        <v>0.32</v>
      </c>
      <c r="X25" s="206">
        <v>1.37</v>
      </c>
      <c r="Y25" s="206">
        <v>0</v>
      </c>
      <c r="Z25" s="206">
        <v>1.29</v>
      </c>
      <c r="AA25" s="206">
        <v>0.74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9.24</v>
      </c>
      <c r="E26" s="206">
        <v>0</v>
      </c>
      <c r="F26" s="206">
        <v>3.58</v>
      </c>
      <c r="G26" s="206">
        <v>5.59</v>
      </c>
      <c r="H26" s="206">
        <v>0</v>
      </c>
      <c r="I26" s="206">
        <v>22.56</v>
      </c>
      <c r="J26" s="206">
        <v>0.56000000000000005</v>
      </c>
      <c r="K26" s="206">
        <v>3</v>
      </c>
      <c r="L26" s="206">
        <v>1.59</v>
      </c>
      <c r="M26" s="206">
        <v>0</v>
      </c>
      <c r="N26" s="206">
        <v>1.08</v>
      </c>
      <c r="O26" s="206">
        <v>0.91</v>
      </c>
      <c r="P26" s="206">
        <v>0.15</v>
      </c>
      <c r="Q26" s="206">
        <v>0.19</v>
      </c>
      <c r="R26" s="206">
        <v>0.39</v>
      </c>
      <c r="S26" s="206">
        <v>0.24</v>
      </c>
      <c r="T26" s="206">
        <v>0</v>
      </c>
      <c r="U26" s="206">
        <v>10.07</v>
      </c>
      <c r="V26" s="206">
        <v>0.13</v>
      </c>
      <c r="W26" s="206">
        <v>0.32</v>
      </c>
      <c r="X26" s="206">
        <v>1.37</v>
      </c>
      <c r="Y26" s="206">
        <v>0</v>
      </c>
      <c r="Z26" s="206">
        <v>1.29</v>
      </c>
      <c r="AA26" s="206">
        <v>0.74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9.24</v>
      </c>
      <c r="E27" s="206">
        <v>0</v>
      </c>
      <c r="F27" s="206">
        <v>3.58</v>
      </c>
      <c r="G27" s="206">
        <v>5.59</v>
      </c>
      <c r="H27" s="206">
        <v>0</v>
      </c>
      <c r="I27" s="206">
        <v>22.56</v>
      </c>
      <c r="J27" s="206">
        <v>0.56000000000000005</v>
      </c>
      <c r="K27" s="206">
        <v>3</v>
      </c>
      <c r="L27" s="206">
        <v>1.59</v>
      </c>
      <c r="M27" s="206">
        <v>0</v>
      </c>
      <c r="N27" s="206">
        <v>1.08</v>
      </c>
      <c r="O27" s="206">
        <v>0.91</v>
      </c>
      <c r="P27" s="206">
        <v>0.15</v>
      </c>
      <c r="Q27" s="206">
        <v>0.19</v>
      </c>
      <c r="R27" s="206">
        <v>0.39</v>
      </c>
      <c r="S27" s="206">
        <v>0.24</v>
      </c>
      <c r="T27" s="206">
        <v>0</v>
      </c>
      <c r="U27" s="206">
        <v>10.07</v>
      </c>
      <c r="V27" s="206">
        <v>0.49</v>
      </c>
      <c r="W27" s="206">
        <v>0.32</v>
      </c>
      <c r="X27" s="206">
        <v>1.37</v>
      </c>
      <c r="Y27" s="206">
        <v>0</v>
      </c>
      <c r="Z27" s="206">
        <v>1.29</v>
      </c>
      <c r="AA27" s="206">
        <v>0.74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9.24</v>
      </c>
      <c r="E28" s="206">
        <v>0</v>
      </c>
      <c r="F28" s="206">
        <v>3.58</v>
      </c>
      <c r="G28" s="206">
        <v>5.59</v>
      </c>
      <c r="H28" s="206">
        <v>0</v>
      </c>
      <c r="I28" s="206">
        <v>22.56</v>
      </c>
      <c r="J28" s="206">
        <v>0.56000000000000005</v>
      </c>
      <c r="K28" s="206">
        <v>3</v>
      </c>
      <c r="L28" s="206">
        <v>1.59</v>
      </c>
      <c r="M28" s="206">
        <v>0</v>
      </c>
      <c r="N28" s="206">
        <v>1.08</v>
      </c>
      <c r="O28" s="206">
        <v>0.91</v>
      </c>
      <c r="P28" s="206">
        <v>0.15</v>
      </c>
      <c r="Q28" s="206">
        <v>0.19</v>
      </c>
      <c r="R28" s="206">
        <v>0.39</v>
      </c>
      <c r="S28" s="206">
        <v>0.24</v>
      </c>
      <c r="T28" s="206">
        <v>0</v>
      </c>
      <c r="U28" s="206">
        <v>10.07</v>
      </c>
      <c r="V28" s="206">
        <v>0.75</v>
      </c>
      <c r="W28" s="206">
        <v>0.32</v>
      </c>
      <c r="X28" s="206">
        <v>1.37</v>
      </c>
      <c r="Y28" s="206">
        <v>0</v>
      </c>
      <c r="Z28" s="206">
        <v>1.29</v>
      </c>
      <c r="AA28" s="206">
        <v>0.74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-30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9.24</v>
      </c>
      <c r="E29" s="206">
        <v>0</v>
      </c>
      <c r="F29" s="206">
        <v>3.58</v>
      </c>
      <c r="G29" s="206">
        <v>5.59</v>
      </c>
      <c r="H29" s="206">
        <v>0</v>
      </c>
      <c r="I29" s="206">
        <v>22.56</v>
      </c>
      <c r="J29" s="206">
        <v>0.56000000000000005</v>
      </c>
      <c r="K29" s="206">
        <v>3</v>
      </c>
      <c r="L29" s="206">
        <v>1.59</v>
      </c>
      <c r="M29" s="206">
        <v>0</v>
      </c>
      <c r="N29" s="206">
        <v>1.08</v>
      </c>
      <c r="O29" s="206">
        <v>0.91</v>
      </c>
      <c r="P29" s="206">
        <v>0.15</v>
      </c>
      <c r="Q29" s="206">
        <v>0.19</v>
      </c>
      <c r="R29" s="206">
        <v>0.39</v>
      </c>
      <c r="S29" s="206">
        <v>0.24</v>
      </c>
      <c r="T29" s="206">
        <v>0</v>
      </c>
      <c r="U29" s="206">
        <v>10.07</v>
      </c>
      <c r="V29" s="206">
        <v>0.75</v>
      </c>
      <c r="W29" s="206">
        <v>0.32</v>
      </c>
      <c r="X29" s="206">
        <v>1.37</v>
      </c>
      <c r="Y29" s="206">
        <v>0</v>
      </c>
      <c r="Z29" s="206">
        <v>1.29</v>
      </c>
      <c r="AA29" s="206">
        <v>0.74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-20.65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9.24</v>
      </c>
      <c r="E30" s="206">
        <v>0</v>
      </c>
      <c r="F30" s="206">
        <v>3.58</v>
      </c>
      <c r="G30" s="206">
        <v>5.59</v>
      </c>
      <c r="H30" s="206">
        <v>0</v>
      </c>
      <c r="I30" s="206">
        <v>22.56</v>
      </c>
      <c r="J30" s="206">
        <v>0.56000000000000005</v>
      </c>
      <c r="K30" s="206">
        <v>3</v>
      </c>
      <c r="L30" s="206">
        <v>1.59</v>
      </c>
      <c r="M30" s="206">
        <v>0</v>
      </c>
      <c r="N30" s="206">
        <v>1.08</v>
      </c>
      <c r="O30" s="206">
        <v>0.91</v>
      </c>
      <c r="P30" s="206">
        <v>0.15</v>
      </c>
      <c r="Q30" s="206">
        <v>0.19</v>
      </c>
      <c r="R30" s="206">
        <v>0.39</v>
      </c>
      <c r="S30" s="206">
        <v>0.24</v>
      </c>
      <c r="T30" s="206">
        <v>0</v>
      </c>
      <c r="U30" s="206">
        <v>10.07</v>
      </c>
      <c r="V30" s="206">
        <v>0.75</v>
      </c>
      <c r="W30" s="206">
        <v>0.32</v>
      </c>
      <c r="X30" s="206">
        <v>1.37</v>
      </c>
      <c r="Y30" s="206">
        <v>0</v>
      </c>
      <c r="Z30" s="206">
        <v>1.29</v>
      </c>
      <c r="AA30" s="206">
        <v>0.74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-20.65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9.24</v>
      </c>
      <c r="E31" s="206">
        <v>0</v>
      </c>
      <c r="F31" s="206">
        <v>3.58</v>
      </c>
      <c r="G31" s="206">
        <v>5.59</v>
      </c>
      <c r="H31" s="206">
        <v>0</v>
      </c>
      <c r="I31" s="206">
        <v>22.56</v>
      </c>
      <c r="J31" s="206">
        <v>0.56000000000000005</v>
      </c>
      <c r="K31" s="206">
        <v>3</v>
      </c>
      <c r="L31" s="206">
        <v>1.59</v>
      </c>
      <c r="M31" s="206">
        <v>0</v>
      </c>
      <c r="N31" s="206">
        <v>1.08</v>
      </c>
      <c r="O31" s="206">
        <v>0.91</v>
      </c>
      <c r="P31" s="206">
        <v>0.15</v>
      </c>
      <c r="Q31" s="206">
        <v>0.19</v>
      </c>
      <c r="R31" s="206">
        <v>0.39</v>
      </c>
      <c r="S31" s="206">
        <v>0.24</v>
      </c>
      <c r="T31" s="206">
        <v>0</v>
      </c>
      <c r="U31" s="206">
        <v>10.07</v>
      </c>
      <c r="V31" s="206">
        <v>0.92</v>
      </c>
      <c r="W31" s="206">
        <v>0.32</v>
      </c>
      <c r="X31" s="206">
        <v>1.37</v>
      </c>
      <c r="Y31" s="206">
        <v>0</v>
      </c>
      <c r="Z31" s="206">
        <v>1.29</v>
      </c>
      <c r="AA31" s="206">
        <v>0.74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-20.65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9.24</v>
      </c>
      <c r="E32" s="206">
        <v>0</v>
      </c>
      <c r="F32" s="206">
        <v>3.58</v>
      </c>
      <c r="G32" s="206">
        <v>5.59</v>
      </c>
      <c r="H32" s="206">
        <v>0</v>
      </c>
      <c r="I32" s="206">
        <v>22.56</v>
      </c>
      <c r="J32" s="206">
        <v>0.56000000000000005</v>
      </c>
      <c r="K32" s="206">
        <v>3</v>
      </c>
      <c r="L32" s="206">
        <v>1.59</v>
      </c>
      <c r="M32" s="206">
        <v>0</v>
      </c>
      <c r="N32" s="206">
        <v>1.08</v>
      </c>
      <c r="O32" s="206">
        <v>0.91</v>
      </c>
      <c r="P32" s="206">
        <v>0.15</v>
      </c>
      <c r="Q32" s="206">
        <v>0.19</v>
      </c>
      <c r="R32" s="206">
        <v>0.39</v>
      </c>
      <c r="S32" s="206">
        <v>0.24</v>
      </c>
      <c r="T32" s="206">
        <v>0</v>
      </c>
      <c r="U32" s="206">
        <v>10.07</v>
      </c>
      <c r="V32" s="206">
        <v>1.19</v>
      </c>
      <c r="W32" s="206">
        <v>0.32</v>
      </c>
      <c r="X32" s="206">
        <v>1.37</v>
      </c>
      <c r="Y32" s="206">
        <v>0</v>
      </c>
      <c r="Z32" s="206">
        <v>1.29</v>
      </c>
      <c r="AA32" s="206">
        <v>0.74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-20.65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9.24</v>
      </c>
      <c r="E33" s="206">
        <v>0</v>
      </c>
      <c r="F33" s="206">
        <v>3.58</v>
      </c>
      <c r="G33" s="206">
        <v>5.59</v>
      </c>
      <c r="H33" s="206">
        <v>0</v>
      </c>
      <c r="I33" s="206">
        <v>22.56</v>
      </c>
      <c r="J33" s="206">
        <v>0.56000000000000005</v>
      </c>
      <c r="K33" s="206">
        <v>3</v>
      </c>
      <c r="L33" s="206">
        <v>1.59</v>
      </c>
      <c r="M33" s="206">
        <v>0</v>
      </c>
      <c r="N33" s="206">
        <v>1.08</v>
      </c>
      <c r="O33" s="206">
        <v>0.91</v>
      </c>
      <c r="P33" s="206">
        <v>0.15</v>
      </c>
      <c r="Q33" s="206">
        <v>0.1</v>
      </c>
      <c r="R33" s="206">
        <v>0.39</v>
      </c>
      <c r="S33" s="206">
        <v>0.24</v>
      </c>
      <c r="T33" s="206">
        <v>0</v>
      </c>
      <c r="U33" s="206">
        <v>10.07</v>
      </c>
      <c r="V33" s="206">
        <v>1.45</v>
      </c>
      <c r="W33" s="206">
        <v>0.32</v>
      </c>
      <c r="X33" s="206">
        <v>1.37</v>
      </c>
      <c r="Y33" s="206">
        <v>0</v>
      </c>
      <c r="Z33" s="206">
        <v>1.29</v>
      </c>
      <c r="AA33" s="206">
        <v>0.74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-20.65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9.24</v>
      </c>
      <c r="E34" s="206">
        <v>0</v>
      </c>
      <c r="F34" s="206">
        <v>3.58</v>
      </c>
      <c r="G34" s="206">
        <v>5.59</v>
      </c>
      <c r="H34" s="206">
        <v>0</v>
      </c>
      <c r="I34" s="206">
        <v>22.56</v>
      </c>
      <c r="J34" s="206">
        <v>0.56000000000000005</v>
      </c>
      <c r="K34" s="206">
        <v>3</v>
      </c>
      <c r="L34" s="206">
        <v>1.59</v>
      </c>
      <c r="M34" s="206">
        <v>0</v>
      </c>
      <c r="N34" s="206">
        <v>1.08</v>
      </c>
      <c r="O34" s="206">
        <v>0.91</v>
      </c>
      <c r="P34" s="206">
        <v>0.15</v>
      </c>
      <c r="Q34" s="206">
        <v>0.1</v>
      </c>
      <c r="R34" s="206">
        <v>0.39</v>
      </c>
      <c r="S34" s="206">
        <v>0.24</v>
      </c>
      <c r="T34" s="206">
        <v>0</v>
      </c>
      <c r="U34" s="206">
        <v>10.07</v>
      </c>
      <c r="V34" s="206">
        <v>1.45</v>
      </c>
      <c r="W34" s="206">
        <v>0.32</v>
      </c>
      <c r="X34" s="206">
        <v>1.37</v>
      </c>
      <c r="Y34" s="206">
        <v>0</v>
      </c>
      <c r="Z34" s="206">
        <v>1.29</v>
      </c>
      <c r="AA34" s="206">
        <v>0.74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-20.65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9.19</v>
      </c>
      <c r="E35" s="206">
        <v>0</v>
      </c>
      <c r="F35" s="206">
        <v>3.58</v>
      </c>
      <c r="G35" s="206">
        <v>5.59</v>
      </c>
      <c r="H35" s="206">
        <v>0</v>
      </c>
      <c r="I35" s="206">
        <v>22.56</v>
      </c>
      <c r="J35" s="206">
        <v>0.56000000000000005</v>
      </c>
      <c r="K35" s="206">
        <v>3</v>
      </c>
      <c r="L35" s="206">
        <v>1.59</v>
      </c>
      <c r="M35" s="206">
        <v>0</v>
      </c>
      <c r="N35" s="206">
        <v>1.08</v>
      </c>
      <c r="O35" s="206">
        <v>0.91</v>
      </c>
      <c r="P35" s="206">
        <v>0.15</v>
      </c>
      <c r="Q35" s="206">
        <v>0.1</v>
      </c>
      <c r="R35" s="206">
        <v>0.39</v>
      </c>
      <c r="S35" s="206">
        <v>0.24</v>
      </c>
      <c r="T35" s="206">
        <v>0</v>
      </c>
      <c r="U35" s="206">
        <v>10.07</v>
      </c>
      <c r="V35" s="206">
        <v>1.45</v>
      </c>
      <c r="W35" s="206">
        <v>0.32</v>
      </c>
      <c r="X35" s="206">
        <v>1.37</v>
      </c>
      <c r="Y35" s="206">
        <v>0</v>
      </c>
      <c r="Z35" s="206">
        <v>1.29</v>
      </c>
      <c r="AA35" s="206">
        <v>0.74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-20.65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9.19</v>
      </c>
      <c r="E36" s="206">
        <v>0</v>
      </c>
      <c r="F36" s="206">
        <v>3.58</v>
      </c>
      <c r="G36" s="206">
        <v>5.59</v>
      </c>
      <c r="H36" s="206">
        <v>0</v>
      </c>
      <c r="I36" s="206">
        <v>22.56</v>
      </c>
      <c r="J36" s="206">
        <v>0.56000000000000005</v>
      </c>
      <c r="K36" s="206">
        <v>3</v>
      </c>
      <c r="L36" s="206">
        <v>1.59</v>
      </c>
      <c r="M36" s="206">
        <v>0</v>
      </c>
      <c r="N36" s="206">
        <v>1.08</v>
      </c>
      <c r="O36" s="206">
        <v>0.91</v>
      </c>
      <c r="P36" s="206">
        <v>0.15</v>
      </c>
      <c r="Q36" s="206">
        <v>0.1</v>
      </c>
      <c r="R36" s="206">
        <v>0.39</v>
      </c>
      <c r="S36" s="206">
        <v>0.24</v>
      </c>
      <c r="T36" s="206">
        <v>0</v>
      </c>
      <c r="U36" s="206">
        <v>10.07</v>
      </c>
      <c r="V36" s="206">
        <v>1.45</v>
      </c>
      <c r="W36" s="206">
        <v>0.32</v>
      </c>
      <c r="X36" s="206">
        <v>1.37</v>
      </c>
      <c r="Y36" s="206">
        <v>0</v>
      </c>
      <c r="Z36" s="206">
        <v>1.29</v>
      </c>
      <c r="AA36" s="206">
        <v>0.74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-20.89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9.19</v>
      </c>
      <c r="E37" s="206">
        <v>0</v>
      </c>
      <c r="F37" s="206">
        <v>3.58</v>
      </c>
      <c r="G37" s="206">
        <v>5.59</v>
      </c>
      <c r="H37" s="206">
        <v>0</v>
      </c>
      <c r="I37" s="206">
        <v>22.56</v>
      </c>
      <c r="J37" s="206">
        <v>0.56000000000000005</v>
      </c>
      <c r="K37" s="206">
        <v>3</v>
      </c>
      <c r="L37" s="206">
        <v>1.59</v>
      </c>
      <c r="M37" s="206">
        <v>0</v>
      </c>
      <c r="N37" s="206">
        <v>1.08</v>
      </c>
      <c r="O37" s="206">
        <v>0.91</v>
      </c>
      <c r="P37" s="206">
        <v>0.15</v>
      </c>
      <c r="Q37" s="206">
        <v>0.1</v>
      </c>
      <c r="R37" s="206">
        <v>0.39</v>
      </c>
      <c r="S37" s="206">
        <v>0.24</v>
      </c>
      <c r="T37" s="206">
        <v>0</v>
      </c>
      <c r="U37" s="206">
        <v>10.07</v>
      </c>
      <c r="V37" s="206">
        <v>1.45</v>
      </c>
      <c r="W37" s="206">
        <v>0.32</v>
      </c>
      <c r="X37" s="206">
        <v>1.37</v>
      </c>
      <c r="Y37" s="206">
        <v>0</v>
      </c>
      <c r="Z37" s="206">
        <v>1.29</v>
      </c>
      <c r="AA37" s="206">
        <v>0.74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9.19</v>
      </c>
      <c r="E38" s="206">
        <v>0</v>
      </c>
      <c r="F38" s="206">
        <v>3.58</v>
      </c>
      <c r="G38" s="206">
        <v>5.59</v>
      </c>
      <c r="H38" s="206">
        <v>0</v>
      </c>
      <c r="I38" s="206">
        <v>22.56</v>
      </c>
      <c r="J38" s="206">
        <v>0.56000000000000005</v>
      </c>
      <c r="K38" s="206">
        <v>3</v>
      </c>
      <c r="L38" s="206">
        <v>1.59</v>
      </c>
      <c r="M38" s="206">
        <v>0</v>
      </c>
      <c r="N38" s="206">
        <v>1.08</v>
      </c>
      <c r="O38" s="206">
        <v>0.91</v>
      </c>
      <c r="P38" s="206">
        <v>0.15</v>
      </c>
      <c r="Q38" s="206">
        <v>0.1</v>
      </c>
      <c r="R38" s="206">
        <v>0.39</v>
      </c>
      <c r="S38" s="206">
        <v>0.24</v>
      </c>
      <c r="T38" s="206">
        <v>0</v>
      </c>
      <c r="U38" s="206">
        <v>10.07</v>
      </c>
      <c r="V38" s="206">
        <v>1.45</v>
      </c>
      <c r="W38" s="206">
        <v>0.32</v>
      </c>
      <c r="X38" s="206">
        <v>1.37</v>
      </c>
      <c r="Y38" s="206">
        <v>0</v>
      </c>
      <c r="Z38" s="206">
        <v>1.29</v>
      </c>
      <c r="AA38" s="206">
        <v>0.74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9.14</v>
      </c>
      <c r="E39" s="206">
        <v>0</v>
      </c>
      <c r="F39" s="206">
        <v>3.58</v>
      </c>
      <c r="G39" s="206">
        <v>5.59</v>
      </c>
      <c r="H39" s="206">
        <v>0</v>
      </c>
      <c r="I39" s="206">
        <v>22.28</v>
      </c>
      <c r="J39" s="206">
        <v>0.56000000000000005</v>
      </c>
      <c r="K39" s="206">
        <v>3</v>
      </c>
      <c r="L39" s="206">
        <v>1.59</v>
      </c>
      <c r="M39" s="206">
        <v>0</v>
      </c>
      <c r="N39" s="206">
        <v>1.08</v>
      </c>
      <c r="O39" s="206">
        <v>0.91</v>
      </c>
      <c r="P39" s="206">
        <v>0.15</v>
      </c>
      <c r="Q39" s="206">
        <v>0.1</v>
      </c>
      <c r="R39" s="206">
        <v>0.39</v>
      </c>
      <c r="S39" s="206">
        <v>0.24</v>
      </c>
      <c r="T39" s="206">
        <v>0</v>
      </c>
      <c r="U39" s="206">
        <v>10.07</v>
      </c>
      <c r="V39" s="206">
        <v>1.45</v>
      </c>
      <c r="W39" s="206">
        <v>0.32</v>
      </c>
      <c r="X39" s="206">
        <v>1.37</v>
      </c>
      <c r="Y39" s="206">
        <v>0</v>
      </c>
      <c r="Z39" s="206">
        <v>1.29</v>
      </c>
      <c r="AA39" s="206">
        <v>0.74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9.14</v>
      </c>
      <c r="E40" s="206">
        <v>0</v>
      </c>
      <c r="F40" s="206">
        <v>3.58</v>
      </c>
      <c r="G40" s="206">
        <v>5.59</v>
      </c>
      <c r="H40" s="206">
        <v>0</v>
      </c>
      <c r="I40" s="206">
        <v>22.28</v>
      </c>
      <c r="J40" s="206">
        <v>0.56000000000000005</v>
      </c>
      <c r="K40" s="206">
        <v>3</v>
      </c>
      <c r="L40" s="206">
        <v>1.59</v>
      </c>
      <c r="M40" s="206">
        <v>0</v>
      </c>
      <c r="N40" s="206">
        <v>1.08</v>
      </c>
      <c r="O40" s="206">
        <v>0.91</v>
      </c>
      <c r="P40" s="206">
        <v>0.15</v>
      </c>
      <c r="Q40" s="206">
        <v>0.1</v>
      </c>
      <c r="R40" s="206">
        <v>0.39</v>
      </c>
      <c r="S40" s="206">
        <v>0.24</v>
      </c>
      <c r="T40" s="206">
        <v>0</v>
      </c>
      <c r="U40" s="206">
        <v>10.07</v>
      </c>
      <c r="V40" s="206">
        <v>1.45</v>
      </c>
      <c r="W40" s="206">
        <v>0.32</v>
      </c>
      <c r="X40" s="206">
        <v>1.37</v>
      </c>
      <c r="Y40" s="206">
        <v>0</v>
      </c>
      <c r="Z40" s="206">
        <v>1.29</v>
      </c>
      <c r="AA40" s="206">
        <v>0.74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9.14</v>
      </c>
      <c r="E41" s="206">
        <v>0</v>
      </c>
      <c r="F41" s="206">
        <v>3.58</v>
      </c>
      <c r="G41" s="206">
        <v>5.59</v>
      </c>
      <c r="H41" s="206">
        <v>0</v>
      </c>
      <c r="I41" s="206">
        <v>22.28</v>
      </c>
      <c r="J41" s="206">
        <v>0.56000000000000005</v>
      </c>
      <c r="K41" s="206">
        <v>3</v>
      </c>
      <c r="L41" s="206">
        <v>1.59</v>
      </c>
      <c r="M41" s="206">
        <v>0</v>
      </c>
      <c r="N41" s="206">
        <v>1.08</v>
      </c>
      <c r="O41" s="206">
        <v>0.91</v>
      </c>
      <c r="P41" s="206">
        <v>0.15</v>
      </c>
      <c r="Q41" s="206">
        <v>0.1</v>
      </c>
      <c r="R41" s="206">
        <v>0.39</v>
      </c>
      <c r="S41" s="206">
        <v>0.24</v>
      </c>
      <c r="T41" s="206">
        <v>0</v>
      </c>
      <c r="U41" s="206">
        <v>10.07</v>
      </c>
      <c r="V41" s="206">
        <v>1.63</v>
      </c>
      <c r="W41" s="206">
        <v>0.32</v>
      </c>
      <c r="X41" s="206">
        <v>1.26</v>
      </c>
      <c r="Y41" s="206">
        <v>0</v>
      </c>
      <c r="Z41" s="206">
        <v>1.29</v>
      </c>
      <c r="AA41" s="206">
        <v>0.74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9.14</v>
      </c>
      <c r="E42" s="206">
        <v>0</v>
      </c>
      <c r="F42" s="206">
        <v>3.58</v>
      </c>
      <c r="G42" s="206">
        <v>5.59</v>
      </c>
      <c r="H42" s="206">
        <v>0</v>
      </c>
      <c r="I42" s="206">
        <v>22.28</v>
      </c>
      <c r="J42" s="206">
        <v>0.56000000000000005</v>
      </c>
      <c r="K42" s="206">
        <v>3</v>
      </c>
      <c r="L42" s="206">
        <v>1.59</v>
      </c>
      <c r="M42" s="206">
        <v>0</v>
      </c>
      <c r="N42" s="206">
        <v>1.08</v>
      </c>
      <c r="O42" s="206">
        <v>0.91</v>
      </c>
      <c r="P42" s="206">
        <v>0.15</v>
      </c>
      <c r="Q42" s="206">
        <v>0.1</v>
      </c>
      <c r="R42" s="206">
        <v>0.39</v>
      </c>
      <c r="S42" s="206">
        <v>0.24</v>
      </c>
      <c r="T42" s="206">
        <v>0</v>
      </c>
      <c r="U42" s="206">
        <v>10.07</v>
      </c>
      <c r="V42" s="206">
        <v>1.63</v>
      </c>
      <c r="W42" s="206">
        <v>0.32</v>
      </c>
      <c r="X42" s="206">
        <v>1.1599999999999999</v>
      </c>
      <c r="Y42" s="206">
        <v>0</v>
      </c>
      <c r="Z42" s="206">
        <v>1.29</v>
      </c>
      <c r="AA42" s="206">
        <v>0.74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9.08</v>
      </c>
      <c r="E43" s="206">
        <v>0</v>
      </c>
      <c r="F43" s="206">
        <v>3.58</v>
      </c>
      <c r="G43" s="206">
        <v>5.59</v>
      </c>
      <c r="H43" s="206">
        <v>0</v>
      </c>
      <c r="I43" s="206">
        <v>22.28</v>
      </c>
      <c r="J43" s="206">
        <v>0.56000000000000005</v>
      </c>
      <c r="K43" s="206">
        <v>3</v>
      </c>
      <c r="L43" s="206">
        <v>1.59</v>
      </c>
      <c r="M43" s="206">
        <v>0</v>
      </c>
      <c r="N43" s="206">
        <v>1.08</v>
      </c>
      <c r="O43" s="206">
        <v>0.91</v>
      </c>
      <c r="P43" s="206">
        <v>0.15</v>
      </c>
      <c r="Q43" s="206">
        <v>0.1</v>
      </c>
      <c r="R43" s="206">
        <v>0.39</v>
      </c>
      <c r="S43" s="206">
        <v>0.24</v>
      </c>
      <c r="T43" s="206">
        <v>0</v>
      </c>
      <c r="U43" s="206">
        <v>10.07</v>
      </c>
      <c r="V43" s="206">
        <v>1.63</v>
      </c>
      <c r="W43" s="206">
        <v>0.32</v>
      </c>
      <c r="X43" s="206">
        <v>1.1599999999999999</v>
      </c>
      <c r="Y43" s="206">
        <v>0</v>
      </c>
      <c r="Z43" s="206">
        <v>1.29</v>
      </c>
      <c r="AA43" s="206">
        <v>0.74</v>
      </c>
      <c r="AB43" s="206">
        <v>0</v>
      </c>
      <c r="AC43" s="206">
        <v>-10.29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9.08</v>
      </c>
      <c r="E44" s="206">
        <v>0</v>
      </c>
      <c r="F44" s="206">
        <v>3.58</v>
      </c>
      <c r="G44" s="206">
        <v>5.59</v>
      </c>
      <c r="H44" s="206">
        <v>0</v>
      </c>
      <c r="I44" s="206">
        <v>22.28</v>
      </c>
      <c r="J44" s="206">
        <v>0.56000000000000005</v>
      </c>
      <c r="K44" s="206">
        <v>3</v>
      </c>
      <c r="L44" s="206">
        <v>1.59</v>
      </c>
      <c r="M44" s="206">
        <v>0</v>
      </c>
      <c r="N44" s="206">
        <v>1.08</v>
      </c>
      <c r="O44" s="206">
        <v>0.91</v>
      </c>
      <c r="P44" s="206">
        <v>0.15</v>
      </c>
      <c r="Q44" s="206">
        <v>0.1</v>
      </c>
      <c r="R44" s="206">
        <v>0.39</v>
      </c>
      <c r="S44" s="206">
        <v>0.24</v>
      </c>
      <c r="T44" s="206">
        <v>0</v>
      </c>
      <c r="U44" s="206">
        <v>10.07</v>
      </c>
      <c r="V44" s="206">
        <v>1.63</v>
      </c>
      <c r="W44" s="206">
        <v>0.32</v>
      </c>
      <c r="X44" s="206">
        <v>1.1599999999999999</v>
      </c>
      <c r="Y44" s="206">
        <v>0</v>
      </c>
      <c r="Z44" s="206">
        <v>1.29</v>
      </c>
      <c r="AA44" s="206">
        <v>0.74</v>
      </c>
      <c r="AB44" s="206">
        <v>0</v>
      </c>
      <c r="AC44" s="206">
        <v>-10.29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9.08</v>
      </c>
      <c r="E45" s="206">
        <v>0</v>
      </c>
      <c r="F45" s="206">
        <v>3.58</v>
      </c>
      <c r="G45" s="206">
        <v>5.59</v>
      </c>
      <c r="H45" s="206">
        <v>0</v>
      </c>
      <c r="I45" s="206">
        <v>22.28</v>
      </c>
      <c r="J45" s="206">
        <v>0.56000000000000005</v>
      </c>
      <c r="K45" s="206">
        <v>3</v>
      </c>
      <c r="L45" s="206">
        <v>1.59</v>
      </c>
      <c r="M45" s="206">
        <v>0</v>
      </c>
      <c r="N45" s="206">
        <v>1.08</v>
      </c>
      <c r="O45" s="206">
        <v>0.91</v>
      </c>
      <c r="P45" s="206">
        <v>0.15</v>
      </c>
      <c r="Q45" s="206">
        <v>0.24</v>
      </c>
      <c r="R45" s="206">
        <v>0.39</v>
      </c>
      <c r="S45" s="206">
        <v>0.24</v>
      </c>
      <c r="T45" s="206">
        <v>0</v>
      </c>
      <c r="U45" s="206">
        <v>10.07</v>
      </c>
      <c r="V45" s="206">
        <v>1.63</v>
      </c>
      <c r="W45" s="206">
        <v>0.32</v>
      </c>
      <c r="X45" s="206">
        <v>1.1599999999999999</v>
      </c>
      <c r="Y45" s="206">
        <v>0</v>
      </c>
      <c r="Z45" s="206">
        <v>1.29</v>
      </c>
      <c r="AA45" s="206">
        <v>0.74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9.08</v>
      </c>
      <c r="E46" s="206">
        <v>0</v>
      </c>
      <c r="F46" s="206">
        <v>3.58</v>
      </c>
      <c r="G46" s="206">
        <v>5.59</v>
      </c>
      <c r="H46" s="206">
        <v>0</v>
      </c>
      <c r="I46" s="206">
        <v>22.28</v>
      </c>
      <c r="J46" s="206">
        <v>0.56000000000000005</v>
      </c>
      <c r="K46" s="206">
        <v>3</v>
      </c>
      <c r="L46" s="206">
        <v>1.59</v>
      </c>
      <c r="M46" s="206">
        <v>0</v>
      </c>
      <c r="N46" s="206">
        <v>1.08</v>
      </c>
      <c r="O46" s="206">
        <v>0.91</v>
      </c>
      <c r="P46" s="206">
        <v>0.15</v>
      </c>
      <c r="Q46" s="206">
        <v>0.24</v>
      </c>
      <c r="R46" s="206">
        <v>0.39</v>
      </c>
      <c r="S46" s="206">
        <v>0.24</v>
      </c>
      <c r="T46" s="206">
        <v>0</v>
      </c>
      <c r="U46" s="206">
        <v>10.07</v>
      </c>
      <c r="V46" s="206">
        <v>1.63</v>
      </c>
      <c r="W46" s="206">
        <v>0.32</v>
      </c>
      <c r="X46" s="206">
        <v>1.1599999999999999</v>
      </c>
      <c r="Y46" s="206">
        <v>0</v>
      </c>
      <c r="Z46" s="206">
        <v>1.29</v>
      </c>
      <c r="AA46" s="206">
        <v>0.74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9.08</v>
      </c>
      <c r="E47" s="206">
        <v>0</v>
      </c>
      <c r="F47" s="206">
        <v>3.58</v>
      </c>
      <c r="G47" s="206">
        <v>5.59</v>
      </c>
      <c r="H47" s="206">
        <v>0</v>
      </c>
      <c r="I47" s="206">
        <v>22.28</v>
      </c>
      <c r="J47" s="206">
        <v>0.56000000000000005</v>
      </c>
      <c r="K47" s="206">
        <v>3</v>
      </c>
      <c r="L47" s="206">
        <v>1.59</v>
      </c>
      <c r="M47" s="206">
        <v>0</v>
      </c>
      <c r="N47" s="206">
        <v>1.08</v>
      </c>
      <c r="O47" s="206">
        <v>0.91</v>
      </c>
      <c r="P47" s="206">
        <v>0.15</v>
      </c>
      <c r="Q47" s="206">
        <v>0.24</v>
      </c>
      <c r="R47" s="206">
        <v>0.39</v>
      </c>
      <c r="S47" s="206">
        <v>0.24</v>
      </c>
      <c r="T47" s="206">
        <v>0</v>
      </c>
      <c r="U47" s="206">
        <v>10.07</v>
      </c>
      <c r="V47" s="206">
        <v>1.63</v>
      </c>
      <c r="W47" s="206">
        <v>0.32</v>
      </c>
      <c r="X47" s="206">
        <v>1.1599999999999999</v>
      </c>
      <c r="Y47" s="206">
        <v>0</v>
      </c>
      <c r="Z47" s="206">
        <v>1.29</v>
      </c>
      <c r="AA47" s="206">
        <v>0.74</v>
      </c>
      <c r="AB47" s="206">
        <v>0</v>
      </c>
      <c r="AC47" s="206">
        <v>-9.9499999999999993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9.08</v>
      </c>
      <c r="E48" s="206">
        <v>0</v>
      </c>
      <c r="F48" s="206">
        <v>3.58</v>
      </c>
      <c r="G48" s="206">
        <v>5.59</v>
      </c>
      <c r="H48" s="206">
        <v>0</v>
      </c>
      <c r="I48" s="206">
        <v>22.28</v>
      </c>
      <c r="J48" s="206">
        <v>0.56000000000000005</v>
      </c>
      <c r="K48" s="206">
        <v>3</v>
      </c>
      <c r="L48" s="206">
        <v>1.59</v>
      </c>
      <c r="M48" s="206">
        <v>0</v>
      </c>
      <c r="N48" s="206">
        <v>1.08</v>
      </c>
      <c r="O48" s="206">
        <v>0.91</v>
      </c>
      <c r="P48" s="206">
        <v>0.15</v>
      </c>
      <c r="Q48" s="206">
        <v>0.24</v>
      </c>
      <c r="R48" s="206">
        <v>0.39</v>
      </c>
      <c r="S48" s="206">
        <v>0.24</v>
      </c>
      <c r="T48" s="206">
        <v>0</v>
      </c>
      <c r="U48" s="206">
        <v>10.07</v>
      </c>
      <c r="V48" s="206">
        <v>1.63</v>
      </c>
      <c r="W48" s="206">
        <v>0.32</v>
      </c>
      <c r="X48" s="206">
        <v>1.1599999999999999</v>
      </c>
      <c r="Y48" s="206">
        <v>0</v>
      </c>
      <c r="Z48" s="206">
        <v>1.29</v>
      </c>
      <c r="AA48" s="206">
        <v>0.74</v>
      </c>
      <c r="AB48" s="206">
        <v>0</v>
      </c>
      <c r="AC48" s="206">
        <v>-9.9499999999999993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9.08</v>
      </c>
      <c r="E49" s="206">
        <v>0</v>
      </c>
      <c r="F49" s="206">
        <v>3.58</v>
      </c>
      <c r="G49" s="206">
        <v>5.59</v>
      </c>
      <c r="H49" s="206">
        <v>0</v>
      </c>
      <c r="I49" s="206">
        <v>22.28</v>
      </c>
      <c r="J49" s="206">
        <v>0.56000000000000005</v>
      </c>
      <c r="K49" s="206">
        <v>3</v>
      </c>
      <c r="L49" s="206">
        <v>1.59</v>
      </c>
      <c r="M49" s="206">
        <v>0</v>
      </c>
      <c r="N49" s="206">
        <v>1.08</v>
      </c>
      <c r="O49" s="206">
        <v>0.91</v>
      </c>
      <c r="P49" s="206">
        <v>0.15</v>
      </c>
      <c r="Q49" s="206">
        <v>0.32</v>
      </c>
      <c r="R49" s="206">
        <v>0.39</v>
      </c>
      <c r="S49" s="206">
        <v>0.24</v>
      </c>
      <c r="T49" s="206">
        <v>0</v>
      </c>
      <c r="U49" s="206">
        <v>10.07</v>
      </c>
      <c r="V49" s="206">
        <v>1.63</v>
      </c>
      <c r="W49" s="206">
        <v>0.32</v>
      </c>
      <c r="X49" s="206">
        <v>1.1599999999999999</v>
      </c>
      <c r="Y49" s="206">
        <v>0</v>
      </c>
      <c r="Z49" s="206">
        <v>1.29</v>
      </c>
      <c r="AA49" s="206">
        <v>0.74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9.08</v>
      </c>
      <c r="E50" s="206">
        <v>0</v>
      </c>
      <c r="F50" s="206">
        <v>3.58</v>
      </c>
      <c r="G50" s="206">
        <v>5.59</v>
      </c>
      <c r="H50" s="206">
        <v>0</v>
      </c>
      <c r="I50" s="206">
        <v>22.28</v>
      </c>
      <c r="J50" s="206">
        <v>0.56000000000000005</v>
      </c>
      <c r="K50" s="206">
        <v>3</v>
      </c>
      <c r="L50" s="206">
        <v>1.59</v>
      </c>
      <c r="M50" s="206">
        <v>0</v>
      </c>
      <c r="N50" s="206">
        <v>1.08</v>
      </c>
      <c r="O50" s="206">
        <v>0.91</v>
      </c>
      <c r="P50" s="206">
        <v>0.15</v>
      </c>
      <c r="Q50" s="206">
        <v>0.32</v>
      </c>
      <c r="R50" s="206">
        <v>0.39</v>
      </c>
      <c r="S50" s="206">
        <v>0.24</v>
      </c>
      <c r="T50" s="206">
        <v>0</v>
      </c>
      <c r="U50" s="206">
        <v>10.07</v>
      </c>
      <c r="V50" s="206">
        <v>1.63</v>
      </c>
      <c r="W50" s="206">
        <v>0.32</v>
      </c>
      <c r="X50" s="206">
        <v>1.1599999999999999</v>
      </c>
      <c r="Y50" s="206">
        <v>0</v>
      </c>
      <c r="Z50" s="206">
        <v>1.29</v>
      </c>
      <c r="AA50" s="206">
        <v>0.74</v>
      </c>
      <c r="AB50" s="206">
        <v>0</v>
      </c>
      <c r="AC50" s="206">
        <v>-9.61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9.0299999999999994</v>
      </c>
      <c r="E51" s="206">
        <v>0</v>
      </c>
      <c r="F51" s="206">
        <v>3.58</v>
      </c>
      <c r="G51" s="206">
        <v>5.59</v>
      </c>
      <c r="H51" s="206">
        <v>0</v>
      </c>
      <c r="I51" s="206">
        <v>22.28</v>
      </c>
      <c r="J51" s="206">
        <v>0.56000000000000005</v>
      </c>
      <c r="K51" s="206">
        <v>3.01</v>
      </c>
      <c r="L51" s="206">
        <v>0.24</v>
      </c>
      <c r="M51" s="206">
        <v>0</v>
      </c>
      <c r="N51" s="206">
        <v>1.08</v>
      </c>
      <c r="O51" s="206">
        <v>0.91</v>
      </c>
      <c r="P51" s="206">
        <v>0.15</v>
      </c>
      <c r="Q51" s="206">
        <v>0.1</v>
      </c>
      <c r="R51" s="206">
        <v>0.39</v>
      </c>
      <c r="S51" s="206">
        <v>0.24</v>
      </c>
      <c r="T51" s="206">
        <v>0</v>
      </c>
      <c r="U51" s="206">
        <v>10.07</v>
      </c>
      <c r="V51" s="206">
        <v>1.63</v>
      </c>
      <c r="W51" s="206">
        <v>0.32</v>
      </c>
      <c r="X51" s="206">
        <v>1.1599999999999999</v>
      </c>
      <c r="Y51" s="206">
        <v>0</v>
      </c>
      <c r="Z51" s="206">
        <v>1.29</v>
      </c>
      <c r="AA51" s="206">
        <v>0.74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9.0299999999999994</v>
      </c>
      <c r="E52" s="206">
        <v>0</v>
      </c>
      <c r="F52" s="206">
        <v>3.58</v>
      </c>
      <c r="G52" s="206">
        <v>5.59</v>
      </c>
      <c r="H52" s="206">
        <v>0</v>
      </c>
      <c r="I52" s="206">
        <v>22.28</v>
      </c>
      <c r="J52" s="206">
        <v>0.56000000000000005</v>
      </c>
      <c r="K52" s="206">
        <v>3.01</v>
      </c>
      <c r="L52" s="206">
        <v>1.59</v>
      </c>
      <c r="M52" s="206">
        <v>0</v>
      </c>
      <c r="N52" s="206">
        <v>1.08</v>
      </c>
      <c r="O52" s="206">
        <v>0.91</v>
      </c>
      <c r="P52" s="206">
        <v>0.15</v>
      </c>
      <c r="Q52" s="206">
        <v>0.19</v>
      </c>
      <c r="R52" s="206">
        <v>0.39</v>
      </c>
      <c r="S52" s="206">
        <v>0.24</v>
      </c>
      <c r="T52" s="206">
        <v>0</v>
      </c>
      <c r="U52" s="206">
        <v>10.07</v>
      </c>
      <c r="V52" s="206">
        <v>1.63</v>
      </c>
      <c r="W52" s="206">
        <v>0.32</v>
      </c>
      <c r="X52" s="206">
        <v>1.1599999999999999</v>
      </c>
      <c r="Y52" s="206">
        <v>0</v>
      </c>
      <c r="Z52" s="206">
        <v>1.29</v>
      </c>
      <c r="AA52" s="206">
        <v>0.74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9.0299999999999994</v>
      </c>
      <c r="E53" s="206">
        <v>0</v>
      </c>
      <c r="F53" s="206">
        <v>3.58</v>
      </c>
      <c r="G53" s="206">
        <v>5.59</v>
      </c>
      <c r="H53" s="206">
        <v>0</v>
      </c>
      <c r="I53" s="206">
        <v>22.28</v>
      </c>
      <c r="J53" s="206">
        <v>0.56000000000000005</v>
      </c>
      <c r="K53" s="206">
        <v>3.01</v>
      </c>
      <c r="L53" s="206">
        <v>1.59</v>
      </c>
      <c r="M53" s="206">
        <v>0</v>
      </c>
      <c r="N53" s="206">
        <v>1.08</v>
      </c>
      <c r="O53" s="206">
        <v>0.91</v>
      </c>
      <c r="P53" s="206">
        <v>0.15</v>
      </c>
      <c r="Q53" s="206">
        <v>0.19</v>
      </c>
      <c r="R53" s="206">
        <v>0.39</v>
      </c>
      <c r="S53" s="206">
        <v>0.24</v>
      </c>
      <c r="T53" s="206">
        <v>0</v>
      </c>
      <c r="U53" s="206">
        <v>10.07</v>
      </c>
      <c r="V53" s="206">
        <v>1.45</v>
      </c>
      <c r="W53" s="206">
        <v>0.32</v>
      </c>
      <c r="X53" s="206">
        <v>1.1599999999999999</v>
      </c>
      <c r="Y53" s="206">
        <v>0</v>
      </c>
      <c r="Z53" s="206">
        <v>1.29</v>
      </c>
      <c r="AA53" s="206">
        <v>0.74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9.0299999999999994</v>
      </c>
      <c r="E54" s="206">
        <v>0</v>
      </c>
      <c r="F54" s="206">
        <v>3.58</v>
      </c>
      <c r="G54" s="206">
        <v>5.59</v>
      </c>
      <c r="H54" s="206">
        <v>0</v>
      </c>
      <c r="I54" s="206">
        <v>22.28</v>
      </c>
      <c r="J54" s="206">
        <v>0.56000000000000005</v>
      </c>
      <c r="K54" s="206">
        <v>3.01</v>
      </c>
      <c r="L54" s="206">
        <v>1.59</v>
      </c>
      <c r="M54" s="206">
        <v>0</v>
      </c>
      <c r="N54" s="206">
        <v>1.08</v>
      </c>
      <c r="O54" s="206">
        <v>0.91</v>
      </c>
      <c r="P54" s="206">
        <v>0.15</v>
      </c>
      <c r="Q54" s="206">
        <v>0.19</v>
      </c>
      <c r="R54" s="206">
        <v>0.39</v>
      </c>
      <c r="S54" s="206">
        <v>0.24</v>
      </c>
      <c r="T54" s="206">
        <v>0</v>
      </c>
      <c r="U54" s="206">
        <v>10.07</v>
      </c>
      <c r="V54" s="206">
        <v>1.45</v>
      </c>
      <c r="W54" s="206">
        <v>0.32</v>
      </c>
      <c r="X54" s="206">
        <v>1.1599999999999999</v>
      </c>
      <c r="Y54" s="206">
        <v>0</v>
      </c>
      <c r="Z54" s="206">
        <v>1.29</v>
      </c>
      <c r="AA54" s="206">
        <v>0.74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9.0299999999999994</v>
      </c>
      <c r="E55" s="206">
        <v>0</v>
      </c>
      <c r="F55" s="206">
        <v>3.58</v>
      </c>
      <c r="G55" s="206">
        <v>5.59</v>
      </c>
      <c r="H55" s="206">
        <v>0</v>
      </c>
      <c r="I55" s="206">
        <v>22.28</v>
      </c>
      <c r="J55" s="206">
        <v>0.56000000000000005</v>
      </c>
      <c r="K55" s="206">
        <v>22.21</v>
      </c>
      <c r="L55" s="206">
        <v>1.59</v>
      </c>
      <c r="M55" s="206">
        <v>0</v>
      </c>
      <c r="N55" s="206">
        <v>1.08</v>
      </c>
      <c r="O55" s="206">
        <v>0.91</v>
      </c>
      <c r="P55" s="206">
        <v>0.15</v>
      </c>
      <c r="Q55" s="206">
        <v>0.19</v>
      </c>
      <c r="R55" s="206">
        <v>0.39</v>
      </c>
      <c r="S55" s="206">
        <v>0.24</v>
      </c>
      <c r="T55" s="206">
        <v>0</v>
      </c>
      <c r="U55" s="206">
        <v>10.07</v>
      </c>
      <c r="V55" s="206">
        <v>1.45</v>
      </c>
      <c r="W55" s="206">
        <v>0.32</v>
      </c>
      <c r="X55" s="206">
        <v>1.1599999999999999</v>
      </c>
      <c r="Y55" s="206">
        <v>0</v>
      </c>
      <c r="Z55" s="206">
        <v>1.29</v>
      </c>
      <c r="AA55" s="206">
        <v>0.74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10.210000000000001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9.0299999999999994</v>
      </c>
      <c r="E56" s="206">
        <v>0</v>
      </c>
      <c r="F56" s="206">
        <v>3.58</v>
      </c>
      <c r="G56" s="206">
        <v>5.59</v>
      </c>
      <c r="H56" s="206">
        <v>0</v>
      </c>
      <c r="I56" s="206">
        <v>22.28</v>
      </c>
      <c r="J56" s="206">
        <v>0.56000000000000005</v>
      </c>
      <c r="K56" s="206">
        <v>32.229999999999997</v>
      </c>
      <c r="L56" s="206">
        <v>1.59</v>
      </c>
      <c r="M56" s="206">
        <v>0</v>
      </c>
      <c r="N56" s="206">
        <v>1.08</v>
      </c>
      <c r="O56" s="206">
        <v>0.91</v>
      </c>
      <c r="P56" s="206">
        <v>0.15</v>
      </c>
      <c r="Q56" s="206">
        <v>0.19</v>
      </c>
      <c r="R56" s="206">
        <v>0.39</v>
      </c>
      <c r="S56" s="206">
        <v>0.24</v>
      </c>
      <c r="T56" s="206">
        <v>0</v>
      </c>
      <c r="U56" s="206">
        <v>10.07</v>
      </c>
      <c r="V56" s="206">
        <v>1.45</v>
      </c>
      <c r="W56" s="206">
        <v>0.32</v>
      </c>
      <c r="X56" s="206">
        <v>1.1599999999999999</v>
      </c>
      <c r="Y56" s="206">
        <v>0</v>
      </c>
      <c r="Z56" s="206">
        <v>1.29</v>
      </c>
      <c r="AA56" s="206">
        <v>0.74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10.210000000000001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9.0299999999999994</v>
      </c>
      <c r="E57" s="206">
        <v>0</v>
      </c>
      <c r="F57" s="206">
        <v>3.58</v>
      </c>
      <c r="G57" s="206">
        <v>5.59</v>
      </c>
      <c r="H57" s="206">
        <v>0</v>
      </c>
      <c r="I57" s="206">
        <v>22.28</v>
      </c>
      <c r="J57" s="206">
        <v>0.56000000000000005</v>
      </c>
      <c r="K57" s="206">
        <v>32.229999999999997</v>
      </c>
      <c r="L57" s="206">
        <v>1.59</v>
      </c>
      <c r="M57" s="206">
        <v>0</v>
      </c>
      <c r="N57" s="206">
        <v>1.08</v>
      </c>
      <c r="O57" s="206">
        <v>0.91</v>
      </c>
      <c r="P57" s="206">
        <v>0.15</v>
      </c>
      <c r="Q57" s="206">
        <v>0.19</v>
      </c>
      <c r="R57" s="206">
        <v>0.39</v>
      </c>
      <c r="S57" s="206">
        <v>0.24</v>
      </c>
      <c r="T57" s="206">
        <v>0</v>
      </c>
      <c r="U57" s="206">
        <v>10.07</v>
      </c>
      <c r="V57" s="206">
        <v>1.45</v>
      </c>
      <c r="W57" s="206">
        <v>0.32</v>
      </c>
      <c r="X57" s="206">
        <v>1.1599999999999999</v>
      </c>
      <c r="Y57" s="206">
        <v>0</v>
      </c>
      <c r="Z57" s="206">
        <v>1.29</v>
      </c>
      <c r="AA57" s="206">
        <v>0.74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9.17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9.0299999999999994</v>
      </c>
      <c r="E58" s="206">
        <v>0</v>
      </c>
      <c r="F58" s="206">
        <v>3.58</v>
      </c>
      <c r="G58" s="206">
        <v>5.59</v>
      </c>
      <c r="H58" s="206">
        <v>0</v>
      </c>
      <c r="I58" s="206">
        <v>22.28</v>
      </c>
      <c r="J58" s="206">
        <v>0.56000000000000005</v>
      </c>
      <c r="K58" s="206">
        <v>32.229999999999997</v>
      </c>
      <c r="L58" s="206">
        <v>1.59</v>
      </c>
      <c r="M58" s="206">
        <v>0</v>
      </c>
      <c r="N58" s="206">
        <v>1.08</v>
      </c>
      <c r="O58" s="206">
        <v>0.91</v>
      </c>
      <c r="P58" s="206">
        <v>0.15</v>
      </c>
      <c r="Q58" s="206">
        <v>0.19</v>
      </c>
      <c r="R58" s="206">
        <v>0.39</v>
      </c>
      <c r="S58" s="206">
        <v>0.24</v>
      </c>
      <c r="T58" s="206">
        <v>0</v>
      </c>
      <c r="U58" s="206">
        <v>10.07</v>
      </c>
      <c r="V58" s="206">
        <v>1.45</v>
      </c>
      <c r="W58" s="206">
        <v>0.32</v>
      </c>
      <c r="X58" s="206">
        <v>1.1599999999999999</v>
      </c>
      <c r="Y58" s="206">
        <v>0</v>
      </c>
      <c r="Z58" s="206">
        <v>1.29</v>
      </c>
      <c r="AA58" s="206">
        <v>0.74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9.17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9.0299999999999994</v>
      </c>
      <c r="E59" s="206">
        <v>0</v>
      </c>
      <c r="F59" s="206">
        <v>3.58</v>
      </c>
      <c r="G59" s="206">
        <v>5.59</v>
      </c>
      <c r="H59" s="206">
        <v>0</v>
      </c>
      <c r="I59" s="206">
        <v>22.28</v>
      </c>
      <c r="J59" s="206">
        <v>0.56000000000000005</v>
      </c>
      <c r="K59" s="206">
        <v>32.229999999999997</v>
      </c>
      <c r="L59" s="206">
        <v>1.59</v>
      </c>
      <c r="M59" s="206">
        <v>0</v>
      </c>
      <c r="N59" s="206">
        <v>1.08</v>
      </c>
      <c r="O59" s="206">
        <v>0.91</v>
      </c>
      <c r="P59" s="206">
        <v>0.15</v>
      </c>
      <c r="Q59" s="206">
        <v>0.19</v>
      </c>
      <c r="R59" s="206">
        <v>0.39</v>
      </c>
      <c r="S59" s="206">
        <v>0.24</v>
      </c>
      <c r="T59" s="206">
        <v>0</v>
      </c>
      <c r="U59" s="206">
        <v>10.07</v>
      </c>
      <c r="V59" s="206">
        <v>1.45</v>
      </c>
      <c r="W59" s="206">
        <v>0.32</v>
      </c>
      <c r="X59" s="206">
        <v>1.1599999999999999</v>
      </c>
      <c r="Y59" s="206">
        <v>0</v>
      </c>
      <c r="Z59" s="206">
        <v>1.29</v>
      </c>
      <c r="AA59" s="206">
        <v>0.74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9.17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9.0299999999999994</v>
      </c>
      <c r="E60" s="206">
        <v>0</v>
      </c>
      <c r="F60" s="206">
        <v>3.58</v>
      </c>
      <c r="G60" s="206">
        <v>5.59</v>
      </c>
      <c r="H60" s="206">
        <v>0</v>
      </c>
      <c r="I60" s="206">
        <v>22.28</v>
      </c>
      <c r="J60" s="206">
        <v>0.56000000000000005</v>
      </c>
      <c r="K60" s="206">
        <v>32.229999999999997</v>
      </c>
      <c r="L60" s="206">
        <v>1.59</v>
      </c>
      <c r="M60" s="206">
        <v>0</v>
      </c>
      <c r="N60" s="206">
        <v>1.08</v>
      </c>
      <c r="O60" s="206">
        <v>0.91</v>
      </c>
      <c r="P60" s="206">
        <v>0.15</v>
      </c>
      <c r="Q60" s="206">
        <v>0.19</v>
      </c>
      <c r="R60" s="206">
        <v>0.39</v>
      </c>
      <c r="S60" s="206">
        <v>0.24</v>
      </c>
      <c r="T60" s="206">
        <v>0</v>
      </c>
      <c r="U60" s="206">
        <v>10.07</v>
      </c>
      <c r="V60" s="206">
        <v>1.45</v>
      </c>
      <c r="W60" s="206">
        <v>0.32</v>
      </c>
      <c r="X60" s="206">
        <v>1.1599999999999999</v>
      </c>
      <c r="Y60" s="206">
        <v>0</v>
      </c>
      <c r="Z60" s="206">
        <v>1.29</v>
      </c>
      <c r="AA60" s="206">
        <v>0.74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9.17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9.0299999999999994</v>
      </c>
      <c r="E61" s="206">
        <v>0</v>
      </c>
      <c r="F61" s="206">
        <v>3.58</v>
      </c>
      <c r="G61" s="206">
        <v>5.59</v>
      </c>
      <c r="H61" s="206">
        <v>0</v>
      </c>
      <c r="I61" s="206">
        <v>22.28</v>
      </c>
      <c r="J61" s="206">
        <v>0.56000000000000005</v>
      </c>
      <c r="K61" s="206">
        <v>3.01</v>
      </c>
      <c r="L61" s="206">
        <v>1.59</v>
      </c>
      <c r="M61" s="206">
        <v>0</v>
      </c>
      <c r="N61" s="206">
        <v>1.08</v>
      </c>
      <c r="O61" s="206">
        <v>0.91</v>
      </c>
      <c r="P61" s="206">
        <v>0.15</v>
      </c>
      <c r="Q61" s="206">
        <v>0.19</v>
      </c>
      <c r="R61" s="206">
        <v>0.39</v>
      </c>
      <c r="S61" s="206">
        <v>0.24</v>
      </c>
      <c r="T61" s="206">
        <v>0</v>
      </c>
      <c r="U61" s="206">
        <v>10.07</v>
      </c>
      <c r="V61" s="206">
        <v>1.45</v>
      </c>
      <c r="W61" s="206">
        <v>0.32</v>
      </c>
      <c r="X61" s="206">
        <v>1.1599999999999999</v>
      </c>
      <c r="Y61" s="206">
        <v>0</v>
      </c>
      <c r="Z61" s="206">
        <v>1.29</v>
      </c>
      <c r="AA61" s="206">
        <v>0.74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9.17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9.0299999999999994</v>
      </c>
      <c r="E62" s="206">
        <v>0</v>
      </c>
      <c r="F62" s="206">
        <v>3.58</v>
      </c>
      <c r="G62" s="206">
        <v>5.59</v>
      </c>
      <c r="H62" s="206">
        <v>0</v>
      </c>
      <c r="I62" s="206">
        <v>22.28</v>
      </c>
      <c r="J62" s="206">
        <v>0.56000000000000005</v>
      </c>
      <c r="K62" s="206">
        <v>3.01</v>
      </c>
      <c r="L62" s="206">
        <v>1.59</v>
      </c>
      <c r="M62" s="206">
        <v>0</v>
      </c>
      <c r="N62" s="206">
        <v>1.08</v>
      </c>
      <c r="O62" s="206">
        <v>0.91</v>
      </c>
      <c r="P62" s="206">
        <v>0.15</v>
      </c>
      <c r="Q62" s="206">
        <v>0.19</v>
      </c>
      <c r="R62" s="206">
        <v>0.39</v>
      </c>
      <c r="S62" s="206">
        <v>0.24</v>
      </c>
      <c r="T62" s="206">
        <v>0</v>
      </c>
      <c r="U62" s="206">
        <v>10.07</v>
      </c>
      <c r="V62" s="206">
        <v>1.45</v>
      </c>
      <c r="W62" s="206">
        <v>0.32</v>
      </c>
      <c r="X62" s="206">
        <v>1.1599999999999999</v>
      </c>
      <c r="Y62" s="206">
        <v>0</v>
      </c>
      <c r="Z62" s="206">
        <v>1.29</v>
      </c>
      <c r="AA62" s="206">
        <v>0.74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9.17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9.0299999999999994</v>
      </c>
      <c r="E63" s="206">
        <v>0</v>
      </c>
      <c r="F63" s="206">
        <v>3.58</v>
      </c>
      <c r="G63" s="206">
        <v>5.59</v>
      </c>
      <c r="H63" s="206">
        <v>0</v>
      </c>
      <c r="I63" s="206">
        <v>22.28</v>
      </c>
      <c r="J63" s="206">
        <v>0.56000000000000005</v>
      </c>
      <c r="K63" s="206">
        <v>3.01</v>
      </c>
      <c r="L63" s="206">
        <v>1.59</v>
      </c>
      <c r="M63" s="206">
        <v>0</v>
      </c>
      <c r="N63" s="206">
        <v>1.08</v>
      </c>
      <c r="O63" s="206">
        <v>0.91</v>
      </c>
      <c r="P63" s="206">
        <v>0.15</v>
      </c>
      <c r="Q63" s="206">
        <v>0.19</v>
      </c>
      <c r="R63" s="206">
        <v>0.39</v>
      </c>
      <c r="S63" s="206">
        <v>0.24</v>
      </c>
      <c r="T63" s="206">
        <v>0</v>
      </c>
      <c r="U63" s="206">
        <v>10.07</v>
      </c>
      <c r="V63" s="206">
        <v>1.45</v>
      </c>
      <c r="W63" s="206">
        <v>0.32</v>
      </c>
      <c r="X63" s="206">
        <v>1.1599999999999999</v>
      </c>
      <c r="Y63" s="206">
        <v>0</v>
      </c>
      <c r="Z63" s="206">
        <v>1.29</v>
      </c>
      <c r="AA63" s="206">
        <v>0.74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9.17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9.0299999999999994</v>
      </c>
      <c r="E64" s="206">
        <v>0</v>
      </c>
      <c r="F64" s="206">
        <v>3.58</v>
      </c>
      <c r="G64" s="206">
        <v>5.59</v>
      </c>
      <c r="H64" s="206">
        <v>0</v>
      </c>
      <c r="I64" s="206">
        <v>22.28</v>
      </c>
      <c r="J64" s="206">
        <v>0.56000000000000005</v>
      </c>
      <c r="K64" s="206">
        <v>3.01</v>
      </c>
      <c r="L64" s="206">
        <v>1.59</v>
      </c>
      <c r="M64" s="206">
        <v>0</v>
      </c>
      <c r="N64" s="206">
        <v>1.08</v>
      </c>
      <c r="O64" s="206">
        <v>0.91</v>
      </c>
      <c r="P64" s="206">
        <v>0.15</v>
      </c>
      <c r="Q64" s="206">
        <v>0.19</v>
      </c>
      <c r="R64" s="206">
        <v>0.39</v>
      </c>
      <c r="S64" s="206">
        <v>0.24</v>
      </c>
      <c r="T64" s="206">
        <v>0</v>
      </c>
      <c r="U64" s="206">
        <v>10.07</v>
      </c>
      <c r="V64" s="206">
        <v>1.45</v>
      </c>
      <c r="W64" s="206">
        <v>0.32</v>
      </c>
      <c r="X64" s="206">
        <v>1.1599999999999999</v>
      </c>
      <c r="Y64" s="206">
        <v>0</v>
      </c>
      <c r="Z64" s="206">
        <v>1.29</v>
      </c>
      <c r="AA64" s="206">
        <v>0.74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9.17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9.0299999999999994</v>
      </c>
      <c r="E65" s="206">
        <v>0</v>
      </c>
      <c r="F65" s="206">
        <v>3.58</v>
      </c>
      <c r="G65" s="206">
        <v>5.59</v>
      </c>
      <c r="H65" s="206">
        <v>0</v>
      </c>
      <c r="I65" s="206">
        <v>22.28</v>
      </c>
      <c r="J65" s="206">
        <v>0.56000000000000005</v>
      </c>
      <c r="K65" s="206">
        <v>3.01</v>
      </c>
      <c r="L65" s="206">
        <v>1.59</v>
      </c>
      <c r="M65" s="206">
        <v>0</v>
      </c>
      <c r="N65" s="206">
        <v>1.08</v>
      </c>
      <c r="O65" s="206">
        <v>0.91</v>
      </c>
      <c r="P65" s="206">
        <v>0.15</v>
      </c>
      <c r="Q65" s="206">
        <v>0.19</v>
      </c>
      <c r="R65" s="206">
        <v>0.39</v>
      </c>
      <c r="S65" s="206">
        <v>0.24</v>
      </c>
      <c r="T65" s="206">
        <v>0</v>
      </c>
      <c r="U65" s="206">
        <v>10.07</v>
      </c>
      <c r="V65" s="206">
        <v>1.45</v>
      </c>
      <c r="W65" s="206">
        <v>0.32</v>
      </c>
      <c r="X65" s="206">
        <v>1.1599999999999999</v>
      </c>
      <c r="Y65" s="206">
        <v>0</v>
      </c>
      <c r="Z65" s="206">
        <v>1.29</v>
      </c>
      <c r="AA65" s="206">
        <v>0.74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9.0299999999999994</v>
      </c>
      <c r="E66" s="206">
        <v>0</v>
      </c>
      <c r="F66" s="206">
        <v>3.58</v>
      </c>
      <c r="G66" s="206">
        <v>5.59</v>
      </c>
      <c r="H66" s="206">
        <v>0</v>
      </c>
      <c r="I66" s="206">
        <v>22.28</v>
      </c>
      <c r="J66" s="206">
        <v>0.56000000000000005</v>
      </c>
      <c r="K66" s="206">
        <v>3.01</v>
      </c>
      <c r="L66" s="206">
        <v>1.59</v>
      </c>
      <c r="M66" s="206">
        <v>0</v>
      </c>
      <c r="N66" s="206">
        <v>1.08</v>
      </c>
      <c r="O66" s="206">
        <v>0.91</v>
      </c>
      <c r="P66" s="206">
        <v>0.15</v>
      </c>
      <c r="Q66" s="206">
        <v>0.19</v>
      </c>
      <c r="R66" s="206">
        <v>0.39</v>
      </c>
      <c r="S66" s="206">
        <v>0.24</v>
      </c>
      <c r="T66" s="206">
        <v>0</v>
      </c>
      <c r="U66" s="206">
        <v>10.07</v>
      </c>
      <c r="V66" s="206">
        <v>1.45</v>
      </c>
      <c r="W66" s="206">
        <v>0.32</v>
      </c>
      <c r="X66" s="206">
        <v>1.1599999999999999</v>
      </c>
      <c r="Y66" s="206">
        <v>0</v>
      </c>
      <c r="Z66" s="206">
        <v>1.29</v>
      </c>
      <c r="AA66" s="206">
        <v>0.74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9.0299999999999994</v>
      </c>
      <c r="E67" s="206">
        <v>0</v>
      </c>
      <c r="F67" s="206">
        <v>3.58</v>
      </c>
      <c r="G67" s="206">
        <v>5.59</v>
      </c>
      <c r="H67" s="206">
        <v>0</v>
      </c>
      <c r="I67" s="206">
        <v>22.28</v>
      </c>
      <c r="J67" s="206">
        <v>0.56000000000000005</v>
      </c>
      <c r="K67" s="206">
        <v>3.01</v>
      </c>
      <c r="L67" s="206">
        <v>1.59</v>
      </c>
      <c r="M67" s="206">
        <v>0</v>
      </c>
      <c r="N67" s="206">
        <v>1.08</v>
      </c>
      <c r="O67" s="206">
        <v>0.91</v>
      </c>
      <c r="P67" s="206">
        <v>0.15</v>
      </c>
      <c r="Q67" s="206">
        <v>0.19</v>
      </c>
      <c r="R67" s="206">
        <v>0.39</v>
      </c>
      <c r="S67" s="206">
        <v>0.24</v>
      </c>
      <c r="T67" s="206">
        <v>0</v>
      </c>
      <c r="U67" s="206">
        <v>10.07</v>
      </c>
      <c r="V67" s="206">
        <v>1.45</v>
      </c>
      <c r="W67" s="206">
        <v>0.32</v>
      </c>
      <c r="X67" s="206">
        <v>1.1599999999999999</v>
      </c>
      <c r="Y67" s="206">
        <v>0</v>
      </c>
      <c r="Z67" s="206">
        <v>1.29</v>
      </c>
      <c r="AA67" s="206">
        <v>0.74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9.0299999999999994</v>
      </c>
      <c r="E68" s="206">
        <v>0</v>
      </c>
      <c r="F68" s="206">
        <v>3.58</v>
      </c>
      <c r="G68" s="206">
        <v>5.59</v>
      </c>
      <c r="H68" s="206">
        <v>0</v>
      </c>
      <c r="I68" s="206">
        <v>22.28</v>
      </c>
      <c r="J68" s="206">
        <v>0.56000000000000005</v>
      </c>
      <c r="K68" s="206">
        <v>3.01</v>
      </c>
      <c r="L68" s="206">
        <v>1.59</v>
      </c>
      <c r="M68" s="206">
        <v>0</v>
      </c>
      <c r="N68" s="206">
        <v>1.08</v>
      </c>
      <c r="O68" s="206">
        <v>0.91</v>
      </c>
      <c r="P68" s="206">
        <v>0.15</v>
      </c>
      <c r="Q68" s="206">
        <v>0.19</v>
      </c>
      <c r="R68" s="206">
        <v>0.39</v>
      </c>
      <c r="S68" s="206">
        <v>0.24</v>
      </c>
      <c r="T68" s="206">
        <v>0</v>
      </c>
      <c r="U68" s="206">
        <v>10.07</v>
      </c>
      <c r="V68" s="206">
        <v>1.45</v>
      </c>
      <c r="W68" s="206">
        <v>0.32</v>
      </c>
      <c r="X68" s="206">
        <v>1.1599999999999999</v>
      </c>
      <c r="Y68" s="206">
        <v>0</v>
      </c>
      <c r="Z68" s="206">
        <v>1.29</v>
      </c>
      <c r="AA68" s="206">
        <v>0.74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9.0299999999999994</v>
      </c>
      <c r="E69" s="206">
        <v>0</v>
      </c>
      <c r="F69" s="206">
        <v>3.58</v>
      </c>
      <c r="G69" s="206">
        <v>5.59</v>
      </c>
      <c r="H69" s="206">
        <v>0</v>
      </c>
      <c r="I69" s="206">
        <v>22.28</v>
      </c>
      <c r="J69" s="206">
        <v>0.56000000000000005</v>
      </c>
      <c r="K69" s="206">
        <v>3.01</v>
      </c>
      <c r="L69" s="206">
        <v>1.59</v>
      </c>
      <c r="M69" s="206">
        <v>0</v>
      </c>
      <c r="N69" s="206">
        <v>1.08</v>
      </c>
      <c r="O69" s="206">
        <v>0.91</v>
      </c>
      <c r="P69" s="206">
        <v>0.15</v>
      </c>
      <c r="Q69" s="206">
        <v>0.19</v>
      </c>
      <c r="R69" s="206">
        <v>0.39</v>
      </c>
      <c r="S69" s="206">
        <v>0.24</v>
      </c>
      <c r="T69" s="206">
        <v>0</v>
      </c>
      <c r="U69" s="206">
        <v>10.07</v>
      </c>
      <c r="V69" s="206">
        <v>1.45</v>
      </c>
      <c r="W69" s="206">
        <v>0.32</v>
      </c>
      <c r="X69" s="206">
        <v>1.1599999999999999</v>
      </c>
      <c r="Y69" s="206">
        <v>0</v>
      </c>
      <c r="Z69" s="206">
        <v>1.29</v>
      </c>
      <c r="AA69" s="206">
        <v>0.74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9.0299999999999994</v>
      </c>
      <c r="E70" s="206">
        <v>0</v>
      </c>
      <c r="F70" s="206">
        <v>3.58</v>
      </c>
      <c r="G70" s="206">
        <v>5.59</v>
      </c>
      <c r="H70" s="206">
        <v>0</v>
      </c>
      <c r="I70" s="206">
        <v>22.28</v>
      </c>
      <c r="J70" s="206">
        <v>0.56000000000000005</v>
      </c>
      <c r="K70" s="206">
        <v>3.01</v>
      </c>
      <c r="L70" s="206">
        <v>1.59</v>
      </c>
      <c r="M70" s="206">
        <v>0</v>
      </c>
      <c r="N70" s="206">
        <v>1.08</v>
      </c>
      <c r="O70" s="206">
        <v>0.91</v>
      </c>
      <c r="P70" s="206">
        <v>0.15</v>
      </c>
      <c r="Q70" s="206">
        <v>0.19</v>
      </c>
      <c r="R70" s="206">
        <v>0.39</v>
      </c>
      <c r="S70" s="206">
        <v>0.24</v>
      </c>
      <c r="T70" s="206">
        <v>0</v>
      </c>
      <c r="U70" s="206">
        <v>10.07</v>
      </c>
      <c r="V70" s="206">
        <v>1.45</v>
      </c>
      <c r="W70" s="206">
        <v>0.32</v>
      </c>
      <c r="X70" s="206">
        <v>1.1599999999999999</v>
      </c>
      <c r="Y70" s="206">
        <v>0</v>
      </c>
      <c r="Z70" s="206">
        <v>1.29</v>
      </c>
      <c r="AA70" s="206">
        <v>0.74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9.0299999999999994</v>
      </c>
      <c r="E71" s="206">
        <v>0</v>
      </c>
      <c r="F71" s="206">
        <v>3.58</v>
      </c>
      <c r="G71" s="206">
        <v>5.59</v>
      </c>
      <c r="H71" s="206">
        <v>0</v>
      </c>
      <c r="I71" s="206">
        <v>22.28</v>
      </c>
      <c r="J71" s="206">
        <v>0.56000000000000005</v>
      </c>
      <c r="K71" s="206">
        <v>3.01</v>
      </c>
      <c r="L71" s="206">
        <v>1.59</v>
      </c>
      <c r="M71" s="206">
        <v>0</v>
      </c>
      <c r="N71" s="206">
        <v>1.08</v>
      </c>
      <c r="O71" s="206">
        <v>0.91</v>
      </c>
      <c r="P71" s="206">
        <v>0.15</v>
      </c>
      <c r="Q71" s="206">
        <v>0.19</v>
      </c>
      <c r="R71" s="206">
        <v>0.39</v>
      </c>
      <c r="S71" s="206">
        <v>0.24</v>
      </c>
      <c r="T71" s="206">
        <v>0</v>
      </c>
      <c r="U71" s="206">
        <v>10.07</v>
      </c>
      <c r="V71" s="206">
        <v>1.45</v>
      </c>
      <c r="W71" s="206">
        <v>0.32</v>
      </c>
      <c r="X71" s="206">
        <v>1.1599999999999999</v>
      </c>
      <c r="Y71" s="206">
        <v>0</v>
      </c>
      <c r="Z71" s="206">
        <v>1.29</v>
      </c>
      <c r="AA71" s="206">
        <v>0.74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9.0299999999999994</v>
      </c>
      <c r="E72" s="206">
        <v>0</v>
      </c>
      <c r="F72" s="206">
        <v>3.58</v>
      </c>
      <c r="G72" s="206">
        <v>5.59</v>
      </c>
      <c r="H72" s="206">
        <v>0</v>
      </c>
      <c r="I72" s="206">
        <v>22.28</v>
      </c>
      <c r="J72" s="206">
        <v>0.56000000000000005</v>
      </c>
      <c r="K72" s="206">
        <v>3.01</v>
      </c>
      <c r="L72" s="206">
        <v>1.59</v>
      </c>
      <c r="M72" s="206">
        <v>0</v>
      </c>
      <c r="N72" s="206">
        <v>1.08</v>
      </c>
      <c r="O72" s="206">
        <v>0.91</v>
      </c>
      <c r="P72" s="206">
        <v>0.15</v>
      </c>
      <c r="Q72" s="206">
        <v>0.19</v>
      </c>
      <c r="R72" s="206">
        <v>0.39</v>
      </c>
      <c r="S72" s="206">
        <v>0.24</v>
      </c>
      <c r="T72" s="206">
        <v>0</v>
      </c>
      <c r="U72" s="206">
        <v>10.07</v>
      </c>
      <c r="V72" s="206">
        <v>1.45</v>
      </c>
      <c r="W72" s="206">
        <v>0.32</v>
      </c>
      <c r="X72" s="206">
        <v>1.1599999999999999</v>
      </c>
      <c r="Y72" s="206">
        <v>0</v>
      </c>
      <c r="Z72" s="206">
        <v>1.29</v>
      </c>
      <c r="AA72" s="206">
        <v>0.74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9.0299999999999994</v>
      </c>
      <c r="E73" s="206">
        <v>0</v>
      </c>
      <c r="F73" s="206">
        <v>3.58</v>
      </c>
      <c r="G73" s="206">
        <v>5.59</v>
      </c>
      <c r="H73" s="206">
        <v>0</v>
      </c>
      <c r="I73" s="206">
        <v>22.28</v>
      </c>
      <c r="J73" s="206">
        <v>0.56000000000000005</v>
      </c>
      <c r="K73" s="206">
        <v>3.01</v>
      </c>
      <c r="L73" s="206">
        <v>1.59</v>
      </c>
      <c r="M73" s="206">
        <v>0</v>
      </c>
      <c r="N73" s="206">
        <v>1.08</v>
      </c>
      <c r="O73" s="206">
        <v>0.91</v>
      </c>
      <c r="P73" s="206">
        <v>0.15</v>
      </c>
      <c r="Q73" s="206">
        <v>0.19</v>
      </c>
      <c r="R73" s="206">
        <v>0.39</v>
      </c>
      <c r="S73" s="206">
        <v>0.24</v>
      </c>
      <c r="T73" s="206">
        <v>0</v>
      </c>
      <c r="U73" s="206">
        <v>10.07</v>
      </c>
      <c r="V73" s="206">
        <v>1.56</v>
      </c>
      <c r="W73" s="206">
        <v>0.32</v>
      </c>
      <c r="X73" s="206">
        <v>1.1599999999999999</v>
      </c>
      <c r="Y73" s="206">
        <v>0</v>
      </c>
      <c r="Z73" s="206">
        <v>1.29</v>
      </c>
      <c r="AA73" s="206">
        <v>0.74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9.0299999999999994</v>
      </c>
      <c r="E74" s="206">
        <v>0</v>
      </c>
      <c r="F74" s="206">
        <v>3.58</v>
      </c>
      <c r="G74" s="206">
        <v>5.59</v>
      </c>
      <c r="H74" s="206">
        <v>0</v>
      </c>
      <c r="I74" s="206">
        <v>22.28</v>
      </c>
      <c r="J74" s="206">
        <v>0.56000000000000005</v>
      </c>
      <c r="K74" s="206">
        <v>3.01</v>
      </c>
      <c r="L74" s="206">
        <v>1.59</v>
      </c>
      <c r="M74" s="206">
        <v>0</v>
      </c>
      <c r="N74" s="206">
        <v>1.08</v>
      </c>
      <c r="O74" s="206">
        <v>0.91</v>
      </c>
      <c r="P74" s="206">
        <v>0.15</v>
      </c>
      <c r="Q74" s="206">
        <v>0.19</v>
      </c>
      <c r="R74" s="206">
        <v>0.39</v>
      </c>
      <c r="S74" s="206">
        <v>0.24</v>
      </c>
      <c r="T74" s="206">
        <v>0</v>
      </c>
      <c r="U74" s="206">
        <v>10.07</v>
      </c>
      <c r="V74" s="206">
        <v>1.56</v>
      </c>
      <c r="W74" s="206">
        <v>0.32</v>
      </c>
      <c r="X74" s="206">
        <v>1.1599999999999999</v>
      </c>
      <c r="Y74" s="206">
        <v>0</v>
      </c>
      <c r="Z74" s="206">
        <v>1.29</v>
      </c>
      <c r="AA74" s="206">
        <v>0.74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9.0299999999999994</v>
      </c>
      <c r="E75" s="206">
        <v>0</v>
      </c>
      <c r="F75" s="206">
        <v>3.58</v>
      </c>
      <c r="G75" s="206">
        <v>5.59</v>
      </c>
      <c r="H75" s="206">
        <v>0</v>
      </c>
      <c r="I75" s="206">
        <v>22.28</v>
      </c>
      <c r="J75" s="206">
        <v>0.56000000000000005</v>
      </c>
      <c r="K75" s="206">
        <v>3.01</v>
      </c>
      <c r="L75" s="206">
        <v>1.59</v>
      </c>
      <c r="M75" s="206">
        <v>0</v>
      </c>
      <c r="N75" s="206">
        <v>1.08</v>
      </c>
      <c r="O75" s="206">
        <v>0.91</v>
      </c>
      <c r="P75" s="206">
        <v>0.15</v>
      </c>
      <c r="Q75" s="206">
        <v>0.19</v>
      </c>
      <c r="R75" s="206">
        <v>0.39</v>
      </c>
      <c r="S75" s="206">
        <v>0.24</v>
      </c>
      <c r="T75" s="206">
        <v>0</v>
      </c>
      <c r="U75" s="206">
        <v>10.07</v>
      </c>
      <c r="V75" s="206">
        <v>1.56</v>
      </c>
      <c r="W75" s="206">
        <v>0.32</v>
      </c>
      <c r="X75" s="206">
        <v>1.1599999999999999</v>
      </c>
      <c r="Y75" s="206">
        <v>0</v>
      </c>
      <c r="Z75" s="206">
        <v>1.29</v>
      </c>
      <c r="AA75" s="206">
        <v>0.74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9.0299999999999994</v>
      </c>
      <c r="E76" s="206">
        <v>0</v>
      </c>
      <c r="F76" s="206">
        <v>3.58</v>
      </c>
      <c r="G76" s="206">
        <v>5.59</v>
      </c>
      <c r="H76" s="206">
        <v>0</v>
      </c>
      <c r="I76" s="206">
        <v>22.28</v>
      </c>
      <c r="J76" s="206">
        <v>0.56000000000000005</v>
      </c>
      <c r="K76" s="206">
        <v>3.01</v>
      </c>
      <c r="L76" s="206">
        <v>1.59</v>
      </c>
      <c r="M76" s="206">
        <v>0</v>
      </c>
      <c r="N76" s="206">
        <v>1.08</v>
      </c>
      <c r="O76" s="206">
        <v>0.91</v>
      </c>
      <c r="P76" s="206">
        <v>0.15</v>
      </c>
      <c r="Q76" s="206">
        <v>0.19</v>
      </c>
      <c r="R76" s="206">
        <v>0.39</v>
      </c>
      <c r="S76" s="206">
        <v>0.24</v>
      </c>
      <c r="T76" s="206">
        <v>0</v>
      </c>
      <c r="U76" s="206">
        <v>10.07</v>
      </c>
      <c r="V76" s="206">
        <v>1.56</v>
      </c>
      <c r="W76" s="206">
        <v>0.32</v>
      </c>
      <c r="X76" s="206">
        <v>1.1599999999999999</v>
      </c>
      <c r="Y76" s="206">
        <v>0</v>
      </c>
      <c r="Z76" s="206">
        <v>1.29</v>
      </c>
      <c r="AA76" s="206">
        <v>0.74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9.0299999999999994</v>
      </c>
      <c r="E77" s="206">
        <v>0</v>
      </c>
      <c r="F77" s="206">
        <v>3.58</v>
      </c>
      <c r="G77" s="206">
        <v>5.59</v>
      </c>
      <c r="H77" s="206">
        <v>0</v>
      </c>
      <c r="I77" s="206">
        <v>22.28</v>
      </c>
      <c r="J77" s="206">
        <v>0.56000000000000005</v>
      </c>
      <c r="K77" s="206">
        <v>3.01</v>
      </c>
      <c r="L77" s="206">
        <v>1.59</v>
      </c>
      <c r="M77" s="206">
        <v>0</v>
      </c>
      <c r="N77" s="206">
        <v>1.08</v>
      </c>
      <c r="O77" s="206">
        <v>0.91</v>
      </c>
      <c r="P77" s="206">
        <v>0.15</v>
      </c>
      <c r="Q77" s="206">
        <v>0.19</v>
      </c>
      <c r="R77" s="206">
        <v>0.39</v>
      </c>
      <c r="S77" s="206">
        <v>0.24</v>
      </c>
      <c r="T77" s="206">
        <v>0</v>
      </c>
      <c r="U77" s="206">
        <v>10.07</v>
      </c>
      <c r="V77" s="206">
        <v>1.56</v>
      </c>
      <c r="W77" s="206">
        <v>0.32</v>
      </c>
      <c r="X77" s="206">
        <v>1.1599999999999999</v>
      </c>
      <c r="Y77" s="206">
        <v>0</v>
      </c>
      <c r="Z77" s="206">
        <v>1.29</v>
      </c>
      <c r="AA77" s="206">
        <v>0.74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9.0299999999999994</v>
      </c>
      <c r="E78" s="206">
        <v>0</v>
      </c>
      <c r="F78" s="206">
        <v>3.58</v>
      </c>
      <c r="G78" s="206">
        <v>5.59</v>
      </c>
      <c r="H78" s="206">
        <v>0</v>
      </c>
      <c r="I78" s="206">
        <v>22.28</v>
      </c>
      <c r="J78" s="206">
        <v>0.56000000000000005</v>
      </c>
      <c r="K78" s="206">
        <v>3.01</v>
      </c>
      <c r="L78" s="206">
        <v>1.59</v>
      </c>
      <c r="M78" s="206">
        <v>0</v>
      </c>
      <c r="N78" s="206">
        <v>1.08</v>
      </c>
      <c r="O78" s="206">
        <v>0.91</v>
      </c>
      <c r="P78" s="206">
        <v>0.15</v>
      </c>
      <c r="Q78" s="206">
        <v>0.19</v>
      </c>
      <c r="R78" s="206">
        <v>0.39</v>
      </c>
      <c r="S78" s="206">
        <v>0.24</v>
      </c>
      <c r="T78" s="206">
        <v>0</v>
      </c>
      <c r="U78" s="206">
        <v>10.07</v>
      </c>
      <c r="V78" s="206">
        <v>1.56</v>
      </c>
      <c r="W78" s="206">
        <v>0.32</v>
      </c>
      <c r="X78" s="206">
        <v>1.1599999999999999</v>
      </c>
      <c r="Y78" s="206">
        <v>0</v>
      </c>
      <c r="Z78" s="206">
        <v>1.29</v>
      </c>
      <c r="AA78" s="206">
        <v>0.74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9.0299999999999994</v>
      </c>
      <c r="E79" s="206">
        <v>0</v>
      </c>
      <c r="F79" s="206">
        <v>3.58</v>
      </c>
      <c r="G79" s="206">
        <v>5.59</v>
      </c>
      <c r="H79" s="206">
        <v>0</v>
      </c>
      <c r="I79" s="206">
        <v>22.28</v>
      </c>
      <c r="J79" s="206">
        <v>0.56000000000000005</v>
      </c>
      <c r="K79" s="206">
        <v>3.01</v>
      </c>
      <c r="L79" s="206">
        <v>1.59</v>
      </c>
      <c r="M79" s="206">
        <v>0</v>
      </c>
      <c r="N79" s="206">
        <v>1.08</v>
      </c>
      <c r="O79" s="206">
        <v>0.91</v>
      </c>
      <c r="P79" s="206">
        <v>0.15</v>
      </c>
      <c r="Q79" s="206">
        <v>0.19</v>
      </c>
      <c r="R79" s="206">
        <v>0.39</v>
      </c>
      <c r="S79" s="206">
        <v>0.24</v>
      </c>
      <c r="T79" s="206">
        <v>0</v>
      </c>
      <c r="U79" s="206">
        <v>10.07</v>
      </c>
      <c r="V79" s="206">
        <v>1.56</v>
      </c>
      <c r="W79" s="206">
        <v>0.32</v>
      </c>
      <c r="X79" s="206">
        <v>1.1599999999999999</v>
      </c>
      <c r="Y79" s="206">
        <v>0</v>
      </c>
      <c r="Z79" s="206">
        <v>1.29</v>
      </c>
      <c r="AA79" s="206">
        <v>0.74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9.0299999999999994</v>
      </c>
      <c r="E80" s="206">
        <v>0</v>
      </c>
      <c r="F80" s="206">
        <v>3.58</v>
      </c>
      <c r="G80" s="206">
        <v>5.59</v>
      </c>
      <c r="H80" s="206">
        <v>0</v>
      </c>
      <c r="I80" s="206">
        <v>22.28</v>
      </c>
      <c r="J80" s="206">
        <v>0.56000000000000005</v>
      </c>
      <c r="K80" s="206">
        <v>3.01</v>
      </c>
      <c r="L80" s="206">
        <v>1.59</v>
      </c>
      <c r="M80" s="206">
        <v>0</v>
      </c>
      <c r="N80" s="206">
        <v>1.08</v>
      </c>
      <c r="O80" s="206">
        <v>0.91</v>
      </c>
      <c r="P80" s="206">
        <v>0.15</v>
      </c>
      <c r="Q80" s="206">
        <v>0.19</v>
      </c>
      <c r="R80" s="206">
        <v>0.39</v>
      </c>
      <c r="S80" s="206">
        <v>0.24</v>
      </c>
      <c r="T80" s="206">
        <v>0</v>
      </c>
      <c r="U80" s="206">
        <v>10.07</v>
      </c>
      <c r="V80" s="206">
        <v>1.56</v>
      </c>
      <c r="W80" s="206">
        <v>0.32</v>
      </c>
      <c r="X80" s="206">
        <v>1.1599999999999999</v>
      </c>
      <c r="Y80" s="206">
        <v>0</v>
      </c>
      <c r="Z80" s="206">
        <v>1.29</v>
      </c>
      <c r="AA80" s="206">
        <v>0.74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9.0299999999999994</v>
      </c>
      <c r="E81" s="206">
        <v>0</v>
      </c>
      <c r="F81" s="206">
        <v>3.58</v>
      </c>
      <c r="G81" s="206">
        <v>5.59</v>
      </c>
      <c r="H81" s="206">
        <v>0</v>
      </c>
      <c r="I81" s="206">
        <v>22.28</v>
      </c>
      <c r="J81" s="206">
        <v>0.56000000000000005</v>
      </c>
      <c r="K81" s="206">
        <v>3.01</v>
      </c>
      <c r="L81" s="206">
        <v>1.59</v>
      </c>
      <c r="M81" s="206">
        <v>0</v>
      </c>
      <c r="N81" s="206">
        <v>1.08</v>
      </c>
      <c r="O81" s="206">
        <v>0.91</v>
      </c>
      <c r="P81" s="206">
        <v>0.15</v>
      </c>
      <c r="Q81" s="206">
        <v>0.19</v>
      </c>
      <c r="R81" s="206">
        <v>0.39</v>
      </c>
      <c r="S81" s="206">
        <v>0.24</v>
      </c>
      <c r="T81" s="206">
        <v>0</v>
      </c>
      <c r="U81" s="206">
        <v>10.07</v>
      </c>
      <c r="V81" s="206">
        <v>1.56</v>
      </c>
      <c r="W81" s="206">
        <v>0.32</v>
      </c>
      <c r="X81" s="206">
        <v>1.1599999999999999</v>
      </c>
      <c r="Y81" s="206">
        <v>0</v>
      </c>
      <c r="Z81" s="206">
        <v>1.29</v>
      </c>
      <c r="AA81" s="206">
        <v>0.74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9.0299999999999994</v>
      </c>
      <c r="E82" s="206">
        <v>0</v>
      </c>
      <c r="F82" s="206">
        <v>3.58</v>
      </c>
      <c r="G82" s="206">
        <v>5.59</v>
      </c>
      <c r="H82" s="206">
        <v>0</v>
      </c>
      <c r="I82" s="206">
        <v>22.28</v>
      </c>
      <c r="J82" s="206">
        <v>0.56000000000000005</v>
      </c>
      <c r="K82" s="206">
        <v>3.01</v>
      </c>
      <c r="L82" s="206">
        <v>1.59</v>
      </c>
      <c r="M82" s="206">
        <v>0</v>
      </c>
      <c r="N82" s="206">
        <v>1.08</v>
      </c>
      <c r="O82" s="206">
        <v>0.91</v>
      </c>
      <c r="P82" s="206">
        <v>0.15</v>
      </c>
      <c r="Q82" s="206">
        <v>0.19</v>
      </c>
      <c r="R82" s="206">
        <v>0.39</v>
      </c>
      <c r="S82" s="206">
        <v>0.24</v>
      </c>
      <c r="T82" s="206">
        <v>0</v>
      </c>
      <c r="U82" s="206">
        <v>10.07</v>
      </c>
      <c r="V82" s="206">
        <v>1.56</v>
      </c>
      <c r="W82" s="206">
        <v>0.32</v>
      </c>
      <c r="X82" s="206">
        <v>1.1599999999999999</v>
      </c>
      <c r="Y82" s="206">
        <v>0</v>
      </c>
      <c r="Z82" s="206">
        <v>1.29</v>
      </c>
      <c r="AA82" s="206">
        <v>0.74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9.19</v>
      </c>
      <c r="E83" s="206">
        <v>0</v>
      </c>
      <c r="F83" s="206">
        <v>3.58</v>
      </c>
      <c r="G83" s="206">
        <v>5.59</v>
      </c>
      <c r="H83" s="206">
        <v>0</v>
      </c>
      <c r="I83" s="206">
        <v>22.56</v>
      </c>
      <c r="J83" s="206">
        <v>0.56000000000000005</v>
      </c>
      <c r="K83" s="206">
        <v>3.01</v>
      </c>
      <c r="L83" s="206">
        <v>1.59</v>
      </c>
      <c r="M83" s="206">
        <v>0</v>
      </c>
      <c r="N83" s="206">
        <v>1.08</v>
      </c>
      <c r="O83" s="206">
        <v>0.91</v>
      </c>
      <c r="P83" s="206">
        <v>0.15</v>
      </c>
      <c r="Q83" s="206">
        <v>0.19</v>
      </c>
      <c r="R83" s="206">
        <v>0.39</v>
      </c>
      <c r="S83" s="206">
        <v>0.24</v>
      </c>
      <c r="T83" s="206">
        <v>0</v>
      </c>
      <c r="U83" s="206">
        <v>10.07</v>
      </c>
      <c r="V83" s="206">
        <v>1.56</v>
      </c>
      <c r="W83" s="206">
        <v>0.32</v>
      </c>
      <c r="X83" s="206">
        <v>1.1599999999999999</v>
      </c>
      <c r="Y83" s="206">
        <v>0</v>
      </c>
      <c r="Z83" s="206">
        <v>1.29</v>
      </c>
      <c r="AA83" s="206">
        <v>0.74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9.19</v>
      </c>
      <c r="E84" s="206">
        <v>0</v>
      </c>
      <c r="F84" s="206">
        <v>3.58</v>
      </c>
      <c r="G84" s="206">
        <v>5.59</v>
      </c>
      <c r="H84" s="206">
        <v>0</v>
      </c>
      <c r="I84" s="206">
        <v>22.56</v>
      </c>
      <c r="J84" s="206">
        <v>0.56000000000000005</v>
      </c>
      <c r="K84" s="206">
        <v>3.01</v>
      </c>
      <c r="L84" s="206">
        <v>1.59</v>
      </c>
      <c r="M84" s="206">
        <v>0</v>
      </c>
      <c r="N84" s="206">
        <v>1.08</v>
      </c>
      <c r="O84" s="206">
        <v>0.91</v>
      </c>
      <c r="P84" s="206">
        <v>0.15</v>
      </c>
      <c r="Q84" s="206">
        <v>0.19</v>
      </c>
      <c r="R84" s="206">
        <v>0.39</v>
      </c>
      <c r="S84" s="206">
        <v>0.24</v>
      </c>
      <c r="T84" s="206">
        <v>0</v>
      </c>
      <c r="U84" s="206">
        <v>10.07</v>
      </c>
      <c r="V84" s="206">
        <v>1.56</v>
      </c>
      <c r="W84" s="206">
        <v>0.32</v>
      </c>
      <c r="X84" s="206">
        <v>1.1599999999999999</v>
      </c>
      <c r="Y84" s="206">
        <v>0</v>
      </c>
      <c r="Z84" s="206">
        <v>1.29</v>
      </c>
      <c r="AA84" s="206">
        <v>0.74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9.19</v>
      </c>
      <c r="E85" s="206">
        <v>0</v>
      </c>
      <c r="F85" s="206">
        <v>3.58</v>
      </c>
      <c r="G85" s="206">
        <v>5.59</v>
      </c>
      <c r="H85" s="206">
        <v>0</v>
      </c>
      <c r="I85" s="206">
        <v>22.56</v>
      </c>
      <c r="J85" s="206">
        <v>0.56000000000000005</v>
      </c>
      <c r="K85" s="206">
        <v>3.01</v>
      </c>
      <c r="L85" s="206">
        <v>1.59</v>
      </c>
      <c r="M85" s="206">
        <v>0</v>
      </c>
      <c r="N85" s="206">
        <v>1.08</v>
      </c>
      <c r="O85" s="206">
        <v>0.91</v>
      </c>
      <c r="P85" s="206">
        <v>0.15</v>
      </c>
      <c r="Q85" s="206">
        <v>0.19</v>
      </c>
      <c r="R85" s="206">
        <v>0.39</v>
      </c>
      <c r="S85" s="206">
        <v>0.24</v>
      </c>
      <c r="T85" s="206">
        <v>0</v>
      </c>
      <c r="U85" s="206">
        <v>10.07</v>
      </c>
      <c r="V85" s="206">
        <v>1.56</v>
      </c>
      <c r="W85" s="206">
        <v>0.32</v>
      </c>
      <c r="X85" s="206">
        <v>1.1599999999999999</v>
      </c>
      <c r="Y85" s="206">
        <v>0</v>
      </c>
      <c r="Z85" s="206">
        <v>1.29</v>
      </c>
      <c r="AA85" s="206">
        <v>0.74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9.19</v>
      </c>
      <c r="E86" s="206">
        <v>0</v>
      </c>
      <c r="F86" s="206">
        <v>3.58</v>
      </c>
      <c r="G86" s="206">
        <v>5.59</v>
      </c>
      <c r="H86" s="206">
        <v>0</v>
      </c>
      <c r="I86" s="206">
        <v>22.56</v>
      </c>
      <c r="J86" s="206">
        <v>0.56000000000000005</v>
      </c>
      <c r="K86" s="206">
        <v>3.01</v>
      </c>
      <c r="L86" s="206">
        <v>1.59</v>
      </c>
      <c r="M86" s="206">
        <v>0</v>
      </c>
      <c r="N86" s="206">
        <v>1.08</v>
      </c>
      <c r="O86" s="206">
        <v>0.91</v>
      </c>
      <c r="P86" s="206">
        <v>0.15</v>
      </c>
      <c r="Q86" s="206">
        <v>0.19</v>
      </c>
      <c r="R86" s="206">
        <v>0.39</v>
      </c>
      <c r="S86" s="206">
        <v>0.24</v>
      </c>
      <c r="T86" s="206">
        <v>0</v>
      </c>
      <c r="U86" s="206">
        <v>10.07</v>
      </c>
      <c r="V86" s="206">
        <v>1.56</v>
      </c>
      <c r="W86" s="206">
        <v>0.32</v>
      </c>
      <c r="X86" s="206">
        <v>1.1599999999999999</v>
      </c>
      <c r="Y86" s="206">
        <v>0</v>
      </c>
      <c r="Z86" s="206">
        <v>1.29</v>
      </c>
      <c r="AA86" s="206">
        <v>0.74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9.24</v>
      </c>
      <c r="E87" s="206">
        <v>0</v>
      </c>
      <c r="F87" s="206">
        <v>3.58</v>
      </c>
      <c r="G87" s="206">
        <v>5.59</v>
      </c>
      <c r="H87" s="206">
        <v>0</v>
      </c>
      <c r="I87" s="206">
        <v>22.56</v>
      </c>
      <c r="J87" s="206">
        <v>0.56000000000000005</v>
      </c>
      <c r="K87" s="206">
        <v>3.01</v>
      </c>
      <c r="L87" s="206">
        <v>1.59</v>
      </c>
      <c r="M87" s="206">
        <v>0</v>
      </c>
      <c r="N87" s="206">
        <v>1.08</v>
      </c>
      <c r="O87" s="206">
        <v>0.91</v>
      </c>
      <c r="P87" s="206">
        <v>0.15</v>
      </c>
      <c r="Q87" s="206">
        <v>0.19</v>
      </c>
      <c r="R87" s="206">
        <v>0.39</v>
      </c>
      <c r="S87" s="206">
        <v>0.24</v>
      </c>
      <c r="T87" s="206">
        <v>0</v>
      </c>
      <c r="U87" s="206">
        <v>10.07</v>
      </c>
      <c r="V87" s="206">
        <v>1.56</v>
      </c>
      <c r="W87" s="206">
        <v>0.32</v>
      </c>
      <c r="X87" s="206">
        <v>1.1599999999999999</v>
      </c>
      <c r="Y87" s="206">
        <v>0</v>
      </c>
      <c r="Z87" s="206">
        <v>1.29</v>
      </c>
      <c r="AA87" s="206">
        <v>0.74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9.24</v>
      </c>
      <c r="E88" s="206">
        <v>0</v>
      </c>
      <c r="F88" s="206">
        <v>3.58</v>
      </c>
      <c r="G88" s="206">
        <v>5.59</v>
      </c>
      <c r="H88" s="206">
        <v>0</v>
      </c>
      <c r="I88" s="206">
        <v>22.56</v>
      </c>
      <c r="J88" s="206">
        <v>0.56000000000000005</v>
      </c>
      <c r="K88" s="206">
        <v>3.01</v>
      </c>
      <c r="L88" s="206">
        <v>1.59</v>
      </c>
      <c r="M88" s="206">
        <v>0</v>
      </c>
      <c r="N88" s="206">
        <v>1.08</v>
      </c>
      <c r="O88" s="206">
        <v>0.91</v>
      </c>
      <c r="P88" s="206">
        <v>0.15</v>
      </c>
      <c r="Q88" s="206">
        <v>0.19</v>
      </c>
      <c r="R88" s="206">
        <v>0.39</v>
      </c>
      <c r="S88" s="206">
        <v>0.24</v>
      </c>
      <c r="T88" s="206">
        <v>0</v>
      </c>
      <c r="U88" s="206">
        <v>10.07</v>
      </c>
      <c r="V88" s="206">
        <v>1.56</v>
      </c>
      <c r="W88" s="206">
        <v>0.32</v>
      </c>
      <c r="X88" s="206">
        <v>1.1599999999999999</v>
      </c>
      <c r="Y88" s="206">
        <v>0</v>
      </c>
      <c r="Z88" s="206">
        <v>1.29</v>
      </c>
      <c r="AA88" s="206">
        <v>0.74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9.24</v>
      </c>
      <c r="E89" s="206">
        <v>0</v>
      </c>
      <c r="F89" s="206">
        <v>3.58</v>
      </c>
      <c r="G89" s="206">
        <v>5.59</v>
      </c>
      <c r="H89" s="206">
        <v>0</v>
      </c>
      <c r="I89" s="206">
        <v>22.56</v>
      </c>
      <c r="J89" s="206">
        <v>0.56000000000000005</v>
      </c>
      <c r="K89" s="206">
        <v>3.01</v>
      </c>
      <c r="L89" s="206">
        <v>1.59</v>
      </c>
      <c r="M89" s="206">
        <v>0</v>
      </c>
      <c r="N89" s="206">
        <v>1.08</v>
      </c>
      <c r="O89" s="206">
        <v>0.91</v>
      </c>
      <c r="P89" s="206">
        <v>0.15</v>
      </c>
      <c r="Q89" s="206">
        <v>0.26</v>
      </c>
      <c r="R89" s="206">
        <v>0.39</v>
      </c>
      <c r="S89" s="206">
        <v>0.24</v>
      </c>
      <c r="T89" s="206">
        <v>0</v>
      </c>
      <c r="U89" s="206">
        <v>10.07</v>
      </c>
      <c r="V89" s="206">
        <v>1.56</v>
      </c>
      <c r="W89" s="206">
        <v>0.32</v>
      </c>
      <c r="X89" s="206">
        <v>2.76</v>
      </c>
      <c r="Y89" s="206">
        <v>0</v>
      </c>
      <c r="Z89" s="206">
        <v>1.29</v>
      </c>
      <c r="AA89" s="206">
        <v>0.74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9.24</v>
      </c>
      <c r="E90" s="206">
        <v>0</v>
      </c>
      <c r="F90" s="206">
        <v>3.58</v>
      </c>
      <c r="G90" s="206">
        <v>5.59</v>
      </c>
      <c r="H90" s="206">
        <v>0</v>
      </c>
      <c r="I90" s="206">
        <v>22.56</v>
      </c>
      <c r="J90" s="206">
        <v>0.56000000000000005</v>
      </c>
      <c r="K90" s="206">
        <v>3.01</v>
      </c>
      <c r="L90" s="206">
        <v>1.59</v>
      </c>
      <c r="M90" s="206">
        <v>0</v>
      </c>
      <c r="N90" s="206">
        <v>1.08</v>
      </c>
      <c r="O90" s="206">
        <v>0.91</v>
      </c>
      <c r="P90" s="206">
        <v>0.15</v>
      </c>
      <c r="Q90" s="206">
        <v>0.26</v>
      </c>
      <c r="R90" s="206">
        <v>0.39</v>
      </c>
      <c r="S90" s="206">
        <v>0.24</v>
      </c>
      <c r="T90" s="206">
        <v>0</v>
      </c>
      <c r="U90" s="206">
        <v>10.07</v>
      </c>
      <c r="V90" s="206">
        <v>1.56</v>
      </c>
      <c r="W90" s="206">
        <v>0.32</v>
      </c>
      <c r="X90" s="206">
        <v>5.42</v>
      </c>
      <c r="Y90" s="206">
        <v>0</v>
      </c>
      <c r="Z90" s="206">
        <v>1.29</v>
      </c>
      <c r="AA90" s="206">
        <v>0.74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9.24</v>
      </c>
      <c r="E91" s="206">
        <v>0</v>
      </c>
      <c r="F91" s="206">
        <v>3.58</v>
      </c>
      <c r="G91" s="206">
        <v>5.59</v>
      </c>
      <c r="H91" s="206">
        <v>0</v>
      </c>
      <c r="I91" s="206">
        <v>22.56</v>
      </c>
      <c r="J91" s="206">
        <v>0.56000000000000005</v>
      </c>
      <c r="K91" s="206">
        <v>3.01</v>
      </c>
      <c r="L91" s="206">
        <v>1.59</v>
      </c>
      <c r="M91" s="206">
        <v>0</v>
      </c>
      <c r="N91" s="206">
        <v>1.08</v>
      </c>
      <c r="O91" s="206">
        <v>0.91</v>
      </c>
      <c r="P91" s="206">
        <v>0.15</v>
      </c>
      <c r="Q91" s="206">
        <v>0.26</v>
      </c>
      <c r="R91" s="206">
        <v>0.39</v>
      </c>
      <c r="S91" s="206">
        <v>0.24</v>
      </c>
      <c r="T91" s="206">
        <v>0</v>
      </c>
      <c r="U91" s="206">
        <v>10.07</v>
      </c>
      <c r="V91" s="206">
        <v>1.56</v>
      </c>
      <c r="W91" s="206">
        <v>0.32</v>
      </c>
      <c r="X91" s="206">
        <v>6.66</v>
      </c>
      <c r="Y91" s="206">
        <v>0</v>
      </c>
      <c r="Z91" s="206">
        <v>1.29</v>
      </c>
      <c r="AA91" s="206">
        <v>0.74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9.24</v>
      </c>
      <c r="E92" s="206">
        <v>0</v>
      </c>
      <c r="F92" s="206">
        <v>3.58</v>
      </c>
      <c r="G92" s="206">
        <v>5.59</v>
      </c>
      <c r="H92" s="206">
        <v>0</v>
      </c>
      <c r="I92" s="206">
        <v>22.56</v>
      </c>
      <c r="J92" s="206">
        <v>0.56000000000000005</v>
      </c>
      <c r="K92" s="206">
        <v>3.01</v>
      </c>
      <c r="L92" s="206">
        <v>1.59</v>
      </c>
      <c r="M92" s="206">
        <v>0</v>
      </c>
      <c r="N92" s="206">
        <v>1.08</v>
      </c>
      <c r="O92" s="206">
        <v>0.91</v>
      </c>
      <c r="P92" s="206">
        <v>0.15</v>
      </c>
      <c r="Q92" s="206">
        <v>0.26</v>
      </c>
      <c r="R92" s="206">
        <v>0.39</v>
      </c>
      <c r="S92" s="206">
        <v>0.24</v>
      </c>
      <c r="T92" s="206">
        <v>0</v>
      </c>
      <c r="U92" s="206">
        <v>10.07</v>
      </c>
      <c r="V92" s="206">
        <v>1.56</v>
      </c>
      <c r="W92" s="206">
        <v>0.32</v>
      </c>
      <c r="X92" s="206">
        <v>6.66</v>
      </c>
      <c r="Y92" s="206">
        <v>0</v>
      </c>
      <c r="Z92" s="206">
        <v>1.29</v>
      </c>
      <c r="AA92" s="206">
        <v>0.74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9.24</v>
      </c>
      <c r="E93" s="206">
        <v>0</v>
      </c>
      <c r="F93" s="206">
        <v>3.58</v>
      </c>
      <c r="G93" s="206">
        <v>5.59</v>
      </c>
      <c r="H93" s="206">
        <v>0</v>
      </c>
      <c r="I93" s="206">
        <v>22.56</v>
      </c>
      <c r="J93" s="206">
        <v>0.56000000000000005</v>
      </c>
      <c r="K93" s="206">
        <v>3.01</v>
      </c>
      <c r="L93" s="206">
        <v>1.59</v>
      </c>
      <c r="M93" s="206">
        <v>0</v>
      </c>
      <c r="N93" s="206">
        <v>1.08</v>
      </c>
      <c r="O93" s="206">
        <v>0.91</v>
      </c>
      <c r="P93" s="206">
        <v>0.15</v>
      </c>
      <c r="Q93" s="206">
        <v>0.26</v>
      </c>
      <c r="R93" s="206">
        <v>0.39</v>
      </c>
      <c r="S93" s="206">
        <v>0.24</v>
      </c>
      <c r="T93" s="206">
        <v>0</v>
      </c>
      <c r="U93" s="206">
        <v>10.07</v>
      </c>
      <c r="V93" s="206">
        <v>1.56</v>
      </c>
      <c r="W93" s="206">
        <v>0.32</v>
      </c>
      <c r="X93" s="206">
        <v>6.66</v>
      </c>
      <c r="Y93" s="206">
        <v>0</v>
      </c>
      <c r="Z93" s="206">
        <v>1.29</v>
      </c>
      <c r="AA93" s="206">
        <v>0.74</v>
      </c>
      <c r="AB93" s="206">
        <v>0</v>
      </c>
      <c r="AC93" s="206">
        <v>-0.23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9.24</v>
      </c>
      <c r="E94" s="206">
        <v>0</v>
      </c>
      <c r="F94" s="206">
        <v>3.58</v>
      </c>
      <c r="G94" s="206">
        <v>5.59</v>
      </c>
      <c r="H94" s="206">
        <v>0</v>
      </c>
      <c r="I94" s="206">
        <v>22.56</v>
      </c>
      <c r="J94" s="206">
        <v>0.56000000000000005</v>
      </c>
      <c r="K94" s="206">
        <v>3.01</v>
      </c>
      <c r="L94" s="206">
        <v>1.59</v>
      </c>
      <c r="M94" s="206">
        <v>0</v>
      </c>
      <c r="N94" s="206">
        <v>1.08</v>
      </c>
      <c r="O94" s="206">
        <v>0.91</v>
      </c>
      <c r="P94" s="206">
        <v>0.15</v>
      </c>
      <c r="Q94" s="206">
        <v>0.26</v>
      </c>
      <c r="R94" s="206">
        <v>0.39</v>
      </c>
      <c r="S94" s="206">
        <v>0.24</v>
      </c>
      <c r="T94" s="206">
        <v>0</v>
      </c>
      <c r="U94" s="206">
        <v>10.07</v>
      </c>
      <c r="V94" s="206">
        <v>1.56</v>
      </c>
      <c r="W94" s="206">
        <v>0.32</v>
      </c>
      <c r="X94" s="206">
        <v>6.66</v>
      </c>
      <c r="Y94" s="206">
        <v>0</v>
      </c>
      <c r="Z94" s="206">
        <v>1.29</v>
      </c>
      <c r="AA94" s="206">
        <v>0.74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9.24</v>
      </c>
      <c r="E95" s="206">
        <v>0</v>
      </c>
      <c r="F95" s="206">
        <v>3.58</v>
      </c>
      <c r="G95" s="206">
        <v>5.59</v>
      </c>
      <c r="H95" s="206">
        <v>0</v>
      </c>
      <c r="I95" s="206">
        <v>22.56</v>
      </c>
      <c r="J95" s="206">
        <v>0.56000000000000005</v>
      </c>
      <c r="K95" s="206">
        <v>3.01</v>
      </c>
      <c r="L95" s="206">
        <v>1.59</v>
      </c>
      <c r="M95" s="206">
        <v>0</v>
      </c>
      <c r="N95" s="206">
        <v>1.08</v>
      </c>
      <c r="O95" s="206">
        <v>0.91</v>
      </c>
      <c r="P95" s="206">
        <v>0.15</v>
      </c>
      <c r="Q95" s="206">
        <v>0.26</v>
      </c>
      <c r="R95" s="206">
        <v>0.39</v>
      </c>
      <c r="S95" s="206">
        <v>0.24</v>
      </c>
      <c r="T95" s="206">
        <v>0</v>
      </c>
      <c r="U95" s="206">
        <v>10.07</v>
      </c>
      <c r="V95" s="206">
        <v>1.56</v>
      </c>
      <c r="W95" s="206">
        <v>0.32</v>
      </c>
      <c r="X95" s="206">
        <v>6.66</v>
      </c>
      <c r="Y95" s="206">
        <v>0</v>
      </c>
      <c r="Z95" s="206">
        <v>1.29</v>
      </c>
      <c r="AA95" s="206">
        <v>0.74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9.24</v>
      </c>
      <c r="E96" s="206">
        <v>0</v>
      </c>
      <c r="F96" s="206">
        <v>3.58</v>
      </c>
      <c r="G96" s="206">
        <v>5.59</v>
      </c>
      <c r="H96" s="206">
        <v>0</v>
      </c>
      <c r="I96" s="206">
        <v>22.56</v>
      </c>
      <c r="J96" s="206">
        <v>0.56000000000000005</v>
      </c>
      <c r="K96" s="206">
        <v>3.01</v>
      </c>
      <c r="L96" s="206">
        <v>1.59</v>
      </c>
      <c r="M96" s="206">
        <v>0</v>
      </c>
      <c r="N96" s="206">
        <v>1.08</v>
      </c>
      <c r="O96" s="206">
        <v>0.91</v>
      </c>
      <c r="P96" s="206">
        <v>0.15</v>
      </c>
      <c r="Q96" s="206">
        <v>0.26</v>
      </c>
      <c r="R96" s="206">
        <v>0.39</v>
      </c>
      <c r="S96" s="206">
        <v>0.24</v>
      </c>
      <c r="T96" s="206">
        <v>0</v>
      </c>
      <c r="U96" s="206">
        <v>10.07</v>
      </c>
      <c r="V96" s="206">
        <v>1.56</v>
      </c>
      <c r="W96" s="206">
        <v>0.32</v>
      </c>
      <c r="X96" s="206">
        <v>6.66</v>
      </c>
      <c r="Y96" s="206">
        <v>0</v>
      </c>
      <c r="Z96" s="206">
        <v>1.29</v>
      </c>
      <c r="AA96" s="206">
        <v>0.74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9.24</v>
      </c>
      <c r="E97" s="206">
        <v>0</v>
      </c>
      <c r="F97" s="206">
        <v>3.58</v>
      </c>
      <c r="G97" s="206">
        <v>5.59</v>
      </c>
      <c r="H97" s="206">
        <v>0</v>
      </c>
      <c r="I97" s="206">
        <v>22.56</v>
      </c>
      <c r="J97" s="206">
        <v>0.56000000000000005</v>
      </c>
      <c r="K97" s="206">
        <v>3.01</v>
      </c>
      <c r="L97" s="206">
        <v>1.59</v>
      </c>
      <c r="M97" s="206">
        <v>0</v>
      </c>
      <c r="N97" s="206">
        <v>1.08</v>
      </c>
      <c r="O97" s="206">
        <v>0.91</v>
      </c>
      <c r="P97" s="206">
        <v>0.15</v>
      </c>
      <c r="Q97" s="206">
        <v>0.26</v>
      </c>
      <c r="R97" s="206">
        <v>0.39</v>
      </c>
      <c r="S97" s="206">
        <v>0.24</v>
      </c>
      <c r="T97" s="206">
        <v>0</v>
      </c>
      <c r="U97" s="206">
        <v>10.07</v>
      </c>
      <c r="V97" s="206">
        <v>1.56</v>
      </c>
      <c r="W97" s="206">
        <v>0.32</v>
      </c>
      <c r="X97" s="206">
        <v>6.66</v>
      </c>
      <c r="Y97" s="206">
        <v>0</v>
      </c>
      <c r="Z97" s="206">
        <v>1.29</v>
      </c>
      <c r="AA97" s="206">
        <v>0.74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9.24</v>
      </c>
      <c r="E98" s="206">
        <v>0</v>
      </c>
      <c r="F98" s="206">
        <v>3.58</v>
      </c>
      <c r="G98" s="206">
        <v>5.59</v>
      </c>
      <c r="H98" s="206">
        <v>0</v>
      </c>
      <c r="I98" s="206">
        <v>22.56</v>
      </c>
      <c r="J98" s="206">
        <v>0.56000000000000005</v>
      </c>
      <c r="K98" s="206">
        <v>3.01</v>
      </c>
      <c r="L98" s="206">
        <v>1.59</v>
      </c>
      <c r="M98" s="206">
        <v>0</v>
      </c>
      <c r="N98" s="206">
        <v>1.08</v>
      </c>
      <c r="O98" s="206">
        <v>0.91</v>
      </c>
      <c r="P98" s="206">
        <v>0.15</v>
      </c>
      <c r="Q98" s="206">
        <v>0.26</v>
      </c>
      <c r="R98" s="206">
        <v>0.39</v>
      </c>
      <c r="S98" s="206">
        <v>0.24</v>
      </c>
      <c r="T98" s="206">
        <v>0</v>
      </c>
      <c r="U98" s="206">
        <v>10.07</v>
      </c>
      <c r="V98" s="206">
        <v>1.56</v>
      </c>
      <c r="W98" s="206">
        <v>0.32</v>
      </c>
      <c r="X98" s="206">
        <v>6.66</v>
      </c>
      <c r="Y98" s="206">
        <v>0</v>
      </c>
      <c r="Z98" s="206">
        <v>1.29</v>
      </c>
      <c r="AA98" s="206">
        <v>0.74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0.21955999999999987</v>
      </c>
      <c r="E99">
        <f t="shared" si="0"/>
        <v>0</v>
      </c>
      <c r="F99">
        <f t="shared" si="0"/>
        <v>8.5919999999999996E-2</v>
      </c>
      <c r="G99">
        <f t="shared" si="0"/>
        <v>0.13415999999999978</v>
      </c>
      <c r="H99">
        <f t="shared" si="0"/>
        <v>0</v>
      </c>
      <c r="I99">
        <f t="shared" si="0"/>
        <v>0.53835999999999928</v>
      </c>
      <c r="J99">
        <f t="shared" si="0"/>
        <v>1.3440000000000016E-2</v>
      </c>
      <c r="K99">
        <f t="shared" si="0"/>
        <v>0.11344499999999991</v>
      </c>
      <c r="L99">
        <f t="shared" si="0"/>
        <v>3.7822500000000064E-2</v>
      </c>
      <c r="M99">
        <f t="shared" si="0"/>
        <v>0</v>
      </c>
      <c r="N99">
        <f t="shared" si="0"/>
        <v>2.5919999999999967E-2</v>
      </c>
      <c r="O99">
        <f t="shared" si="0"/>
        <v>2.183999999999995E-2</v>
      </c>
      <c r="P99">
        <f t="shared" si="0"/>
        <v>9.5249999999999727E-3</v>
      </c>
      <c r="Q99">
        <f t="shared" si="0"/>
        <v>4.7175000000000003E-3</v>
      </c>
      <c r="R99">
        <f t="shared" si="0"/>
        <v>9.3600000000000107E-3</v>
      </c>
      <c r="S99">
        <f t="shared" si="0"/>
        <v>5.8424999999999918E-3</v>
      </c>
      <c r="T99">
        <f t="shared" si="0"/>
        <v>0</v>
      </c>
      <c r="U99">
        <f t="shared" si="0"/>
        <v>0.24168000000000048</v>
      </c>
      <c r="V99">
        <f t="shared" si="0"/>
        <v>2.7172500000000026E-2</v>
      </c>
      <c r="W99">
        <f t="shared" si="0"/>
        <v>7.6800000000000054E-3</v>
      </c>
      <c r="X99">
        <f t="shared" si="0"/>
        <v>4.3889999999999943E-2</v>
      </c>
      <c r="Y99">
        <f t="shared" si="0"/>
        <v>0</v>
      </c>
      <c r="Z99">
        <f t="shared" si="0"/>
        <v>3.0960000000000064E-2</v>
      </c>
      <c r="AA99">
        <f t="shared" si="0"/>
        <v>1.7760000000000001E-2</v>
      </c>
      <c r="AB99">
        <f t="shared" si="0"/>
        <v>0</v>
      </c>
      <c r="AC99">
        <f t="shared" si="0"/>
        <v>-1.2234999999999998E-2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6.3825000000000019E-3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-8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-8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-9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-9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-6.88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-6.88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-6.88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-6.88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-6.88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-6.88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-6.88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-6.26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-9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-9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-8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-8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-7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-7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-7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-7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-7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-3.9355000000000001E-2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1.08</v>
      </c>
      <c r="E3" s="206">
        <v>0</v>
      </c>
      <c r="F3" s="206">
        <v>0.39</v>
      </c>
      <c r="G3" s="206">
        <v>0.61</v>
      </c>
      <c r="H3" s="206">
        <v>0</v>
      </c>
      <c r="I3" s="206">
        <v>2.6</v>
      </c>
      <c r="J3" s="206">
        <v>7.0000000000000007E-2</v>
      </c>
      <c r="K3" s="206">
        <v>0.05</v>
      </c>
      <c r="L3" s="206">
        <v>0.05</v>
      </c>
      <c r="M3" s="206">
        <v>0.09</v>
      </c>
      <c r="N3" s="206">
        <v>0.09</v>
      </c>
      <c r="O3" s="206">
        <v>0.05</v>
      </c>
      <c r="P3" s="206">
        <v>3.31</v>
      </c>
      <c r="Q3" s="206">
        <v>0.2</v>
      </c>
      <c r="R3" s="206">
        <v>0.7</v>
      </c>
      <c r="S3" s="206">
        <v>0.31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5.36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1.08</v>
      </c>
      <c r="E4" s="206">
        <v>0</v>
      </c>
      <c r="F4" s="206">
        <v>0.39</v>
      </c>
      <c r="G4" s="206">
        <v>0.61</v>
      </c>
      <c r="H4" s="206">
        <v>0</v>
      </c>
      <c r="I4" s="206">
        <v>2.6</v>
      </c>
      <c r="J4" s="206">
        <v>7.0000000000000007E-2</v>
      </c>
      <c r="K4" s="206">
        <v>0.05</v>
      </c>
      <c r="L4" s="206">
        <v>0.05</v>
      </c>
      <c r="M4" s="206">
        <v>0.09</v>
      </c>
      <c r="N4" s="206">
        <v>0.09</v>
      </c>
      <c r="O4" s="206">
        <v>0.05</v>
      </c>
      <c r="P4" s="206">
        <v>3.31</v>
      </c>
      <c r="Q4" s="206">
        <v>0.2</v>
      </c>
      <c r="R4" s="206">
        <v>0.7</v>
      </c>
      <c r="S4" s="206">
        <v>0.32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5.36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1.08</v>
      </c>
      <c r="E5" s="206">
        <v>0</v>
      </c>
      <c r="F5" s="206">
        <v>0.39</v>
      </c>
      <c r="G5" s="206">
        <v>0.61</v>
      </c>
      <c r="H5" s="206">
        <v>0</v>
      </c>
      <c r="I5" s="206">
        <v>2.6</v>
      </c>
      <c r="J5" s="206">
        <v>7.0000000000000007E-2</v>
      </c>
      <c r="K5" s="206">
        <v>0.05</v>
      </c>
      <c r="L5" s="206">
        <v>0.05</v>
      </c>
      <c r="M5" s="206">
        <v>0.09</v>
      </c>
      <c r="N5" s="206">
        <v>0.09</v>
      </c>
      <c r="O5" s="206">
        <v>0.05</v>
      </c>
      <c r="P5" s="206">
        <v>3.31</v>
      </c>
      <c r="Q5" s="206">
        <v>0.2</v>
      </c>
      <c r="R5" s="206">
        <v>0.61</v>
      </c>
      <c r="S5" s="206">
        <v>0.31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5.36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1.08</v>
      </c>
      <c r="E6" s="206">
        <v>0</v>
      </c>
      <c r="F6" s="206">
        <v>0.39</v>
      </c>
      <c r="G6" s="206">
        <v>0.61</v>
      </c>
      <c r="H6" s="206">
        <v>0</v>
      </c>
      <c r="I6" s="206">
        <v>2.6</v>
      </c>
      <c r="J6" s="206">
        <v>7.0000000000000007E-2</v>
      </c>
      <c r="K6" s="206">
        <v>0.05</v>
      </c>
      <c r="L6" s="206">
        <v>0.05</v>
      </c>
      <c r="M6" s="206">
        <v>0.09</v>
      </c>
      <c r="N6" s="206">
        <v>0.09</v>
      </c>
      <c r="O6" s="206">
        <v>0.05</v>
      </c>
      <c r="P6" s="206">
        <v>3.31</v>
      </c>
      <c r="Q6" s="206">
        <v>0.2</v>
      </c>
      <c r="R6" s="206">
        <v>0.61</v>
      </c>
      <c r="S6" s="206">
        <v>0.31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5.36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1.08</v>
      </c>
      <c r="E7" s="206">
        <v>0</v>
      </c>
      <c r="F7" s="206">
        <v>0.39</v>
      </c>
      <c r="G7" s="206">
        <v>0.61</v>
      </c>
      <c r="H7" s="206">
        <v>0</v>
      </c>
      <c r="I7" s="206">
        <v>2.6</v>
      </c>
      <c r="J7" s="206">
        <v>7.0000000000000007E-2</v>
      </c>
      <c r="K7" s="206">
        <v>0.05</v>
      </c>
      <c r="L7" s="206">
        <v>0.05</v>
      </c>
      <c r="M7" s="206">
        <v>0.09</v>
      </c>
      <c r="N7" s="206">
        <v>0.09</v>
      </c>
      <c r="O7" s="206">
        <v>0.05</v>
      </c>
      <c r="P7" s="206">
        <v>3.31</v>
      </c>
      <c r="Q7" s="206">
        <v>0.19</v>
      </c>
      <c r="R7" s="206">
        <v>0.59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5.36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1.08</v>
      </c>
      <c r="E8" s="206">
        <v>0</v>
      </c>
      <c r="F8" s="206">
        <v>0.39</v>
      </c>
      <c r="G8" s="206">
        <v>0.61</v>
      </c>
      <c r="H8" s="206">
        <v>0</v>
      </c>
      <c r="I8" s="206">
        <v>2.6</v>
      </c>
      <c r="J8" s="206">
        <v>7.0000000000000007E-2</v>
      </c>
      <c r="K8" s="206">
        <v>0.05</v>
      </c>
      <c r="L8" s="206">
        <v>0.05</v>
      </c>
      <c r="M8" s="206">
        <v>0.09</v>
      </c>
      <c r="N8" s="206">
        <v>0.09</v>
      </c>
      <c r="O8" s="206">
        <v>0.05</v>
      </c>
      <c r="P8" s="206">
        <v>3.31</v>
      </c>
      <c r="Q8" s="206">
        <v>0.18</v>
      </c>
      <c r="R8" s="206">
        <v>0.59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5.36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1.08</v>
      </c>
      <c r="E9" s="206">
        <v>0</v>
      </c>
      <c r="F9" s="206">
        <v>0.39</v>
      </c>
      <c r="G9" s="206">
        <v>0.61</v>
      </c>
      <c r="H9" s="206">
        <v>0</v>
      </c>
      <c r="I9" s="206">
        <v>2.6</v>
      </c>
      <c r="J9" s="206">
        <v>7.0000000000000007E-2</v>
      </c>
      <c r="K9" s="206">
        <v>0.05</v>
      </c>
      <c r="L9" s="206">
        <v>0.05</v>
      </c>
      <c r="M9" s="206">
        <v>0.09</v>
      </c>
      <c r="N9" s="206">
        <v>0.09</v>
      </c>
      <c r="O9" s="206">
        <v>0.05</v>
      </c>
      <c r="P9" s="206">
        <v>3.31</v>
      </c>
      <c r="Q9" s="206">
        <v>0.18</v>
      </c>
      <c r="R9" s="206">
        <v>0.59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5.36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1.08</v>
      </c>
      <c r="E10" s="206">
        <v>0</v>
      </c>
      <c r="F10" s="206">
        <v>0.39</v>
      </c>
      <c r="G10" s="206">
        <v>0.61</v>
      </c>
      <c r="H10" s="206">
        <v>0</v>
      </c>
      <c r="I10" s="206">
        <v>2.6</v>
      </c>
      <c r="J10" s="206">
        <v>7.0000000000000007E-2</v>
      </c>
      <c r="K10" s="206">
        <v>0.05</v>
      </c>
      <c r="L10" s="206">
        <v>0.05</v>
      </c>
      <c r="M10" s="206">
        <v>0.09</v>
      </c>
      <c r="N10" s="206">
        <v>0.09</v>
      </c>
      <c r="O10" s="206">
        <v>0.05</v>
      </c>
      <c r="P10" s="206">
        <v>3.31</v>
      </c>
      <c r="Q10" s="206">
        <v>0.18</v>
      </c>
      <c r="R10" s="206">
        <v>0.59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5.36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1.08</v>
      </c>
      <c r="E11" s="206">
        <v>0</v>
      </c>
      <c r="F11" s="206">
        <v>0.39</v>
      </c>
      <c r="G11" s="206">
        <v>0.61</v>
      </c>
      <c r="H11" s="206">
        <v>0</v>
      </c>
      <c r="I11" s="206">
        <v>2.6</v>
      </c>
      <c r="J11" s="206">
        <v>7.0000000000000007E-2</v>
      </c>
      <c r="K11" s="206">
        <v>0.05</v>
      </c>
      <c r="L11" s="206">
        <v>0.05</v>
      </c>
      <c r="M11" s="206">
        <v>0.09</v>
      </c>
      <c r="N11" s="206">
        <v>0.09</v>
      </c>
      <c r="O11" s="206">
        <v>0.05</v>
      </c>
      <c r="P11" s="206">
        <v>3.31</v>
      </c>
      <c r="Q11" s="206">
        <v>0.18</v>
      </c>
      <c r="R11" s="206">
        <v>0.6</v>
      </c>
      <c r="S11" s="206">
        <v>0.31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5.36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1.08</v>
      </c>
      <c r="E12" s="206">
        <v>0</v>
      </c>
      <c r="F12" s="206">
        <v>0.39</v>
      </c>
      <c r="G12" s="206">
        <v>0.61</v>
      </c>
      <c r="H12" s="206">
        <v>0</v>
      </c>
      <c r="I12" s="206">
        <v>2.6</v>
      </c>
      <c r="J12" s="206">
        <v>7.0000000000000007E-2</v>
      </c>
      <c r="K12" s="206">
        <v>0.05</v>
      </c>
      <c r="L12" s="206">
        <v>0.05</v>
      </c>
      <c r="M12" s="206">
        <v>0.09</v>
      </c>
      <c r="N12" s="206">
        <v>0.09</v>
      </c>
      <c r="O12" s="206">
        <v>0.05</v>
      </c>
      <c r="P12" s="206">
        <v>3.31</v>
      </c>
      <c r="Q12" s="206">
        <v>0.18</v>
      </c>
      <c r="R12" s="206">
        <v>0.6</v>
      </c>
      <c r="S12" s="206">
        <v>0.31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5.36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1.08</v>
      </c>
      <c r="E13" s="206">
        <v>0</v>
      </c>
      <c r="F13" s="206">
        <v>0.39</v>
      </c>
      <c r="G13" s="206">
        <v>0.61</v>
      </c>
      <c r="H13" s="206">
        <v>0</v>
      </c>
      <c r="I13" s="206">
        <v>2.6</v>
      </c>
      <c r="J13" s="206">
        <v>7.0000000000000007E-2</v>
      </c>
      <c r="K13" s="206">
        <v>0.05</v>
      </c>
      <c r="L13" s="206">
        <v>0.05</v>
      </c>
      <c r="M13" s="206">
        <v>0.09</v>
      </c>
      <c r="N13" s="206">
        <v>0.09</v>
      </c>
      <c r="O13" s="206">
        <v>0.05</v>
      </c>
      <c r="P13" s="206">
        <v>3.31</v>
      </c>
      <c r="Q13" s="206">
        <v>0.18</v>
      </c>
      <c r="R13" s="206">
        <v>0.6</v>
      </c>
      <c r="S13" s="206">
        <v>0.31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5.36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1.08</v>
      </c>
      <c r="E14" s="206">
        <v>0</v>
      </c>
      <c r="F14" s="206">
        <v>0.39</v>
      </c>
      <c r="G14" s="206">
        <v>0.61</v>
      </c>
      <c r="H14" s="206">
        <v>0</v>
      </c>
      <c r="I14" s="206">
        <v>2.6</v>
      </c>
      <c r="J14" s="206">
        <v>7.0000000000000007E-2</v>
      </c>
      <c r="K14" s="206">
        <v>0.05</v>
      </c>
      <c r="L14" s="206">
        <v>0.05</v>
      </c>
      <c r="M14" s="206">
        <v>0.09</v>
      </c>
      <c r="N14" s="206">
        <v>0.09</v>
      </c>
      <c r="O14" s="206">
        <v>0.05</v>
      </c>
      <c r="P14" s="206">
        <v>3.31</v>
      </c>
      <c r="Q14" s="206">
        <v>0.18</v>
      </c>
      <c r="R14" s="206">
        <v>0.59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5.36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1.08</v>
      </c>
      <c r="E15" s="206">
        <v>0</v>
      </c>
      <c r="F15" s="206">
        <v>0.39</v>
      </c>
      <c r="G15" s="206">
        <v>0.61</v>
      </c>
      <c r="H15" s="206">
        <v>0</v>
      </c>
      <c r="I15" s="206">
        <v>2.6</v>
      </c>
      <c r="J15" s="206">
        <v>7.0000000000000007E-2</v>
      </c>
      <c r="K15" s="206">
        <v>0.05</v>
      </c>
      <c r="L15" s="206">
        <v>0.05</v>
      </c>
      <c r="M15" s="206">
        <v>0.09</v>
      </c>
      <c r="N15" s="206">
        <v>0.09</v>
      </c>
      <c r="O15" s="206">
        <v>0.05</v>
      </c>
      <c r="P15" s="206">
        <v>3.31</v>
      </c>
      <c r="Q15" s="206">
        <v>0.18</v>
      </c>
      <c r="R15" s="206">
        <v>0.6</v>
      </c>
      <c r="S15" s="206">
        <v>0.31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3.72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1.08</v>
      </c>
      <c r="E16" s="206">
        <v>0</v>
      </c>
      <c r="F16" s="206">
        <v>0.39</v>
      </c>
      <c r="G16" s="206">
        <v>0.61</v>
      </c>
      <c r="H16" s="206">
        <v>0</v>
      </c>
      <c r="I16" s="206">
        <v>2.6</v>
      </c>
      <c r="J16" s="206">
        <v>7.0000000000000007E-2</v>
      </c>
      <c r="K16" s="206">
        <v>0.05</v>
      </c>
      <c r="L16" s="206">
        <v>0.05</v>
      </c>
      <c r="M16" s="206">
        <v>0.09</v>
      </c>
      <c r="N16" s="206">
        <v>0.09</v>
      </c>
      <c r="O16" s="206">
        <v>0.05</v>
      </c>
      <c r="P16" s="206">
        <v>3.31</v>
      </c>
      <c r="Q16" s="206">
        <v>0.18</v>
      </c>
      <c r="R16" s="206">
        <v>0.6</v>
      </c>
      <c r="S16" s="206">
        <v>0.31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3.72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1.08</v>
      </c>
      <c r="E17" s="206">
        <v>0</v>
      </c>
      <c r="F17" s="206">
        <v>0.39</v>
      </c>
      <c r="G17" s="206">
        <v>0.61</v>
      </c>
      <c r="H17" s="206">
        <v>0</v>
      </c>
      <c r="I17" s="206">
        <v>2.6</v>
      </c>
      <c r="J17" s="206">
        <v>7.0000000000000007E-2</v>
      </c>
      <c r="K17" s="206">
        <v>0.05</v>
      </c>
      <c r="L17" s="206">
        <v>0.05</v>
      </c>
      <c r="M17" s="206">
        <v>0.09</v>
      </c>
      <c r="N17" s="206">
        <v>0.09</v>
      </c>
      <c r="O17" s="206">
        <v>0.05</v>
      </c>
      <c r="P17" s="206">
        <v>3.31</v>
      </c>
      <c r="Q17" s="206">
        <v>0.18</v>
      </c>
      <c r="R17" s="206">
        <v>0.62</v>
      </c>
      <c r="S17" s="206">
        <v>0.32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3.72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1.08</v>
      </c>
      <c r="E18" s="206">
        <v>0</v>
      </c>
      <c r="F18" s="206">
        <v>0.39</v>
      </c>
      <c r="G18" s="206">
        <v>0.61</v>
      </c>
      <c r="H18" s="206">
        <v>0</v>
      </c>
      <c r="I18" s="206">
        <v>2.6</v>
      </c>
      <c r="J18" s="206">
        <v>7.0000000000000007E-2</v>
      </c>
      <c r="K18" s="206">
        <v>0.05</v>
      </c>
      <c r="L18" s="206">
        <v>0.05</v>
      </c>
      <c r="M18" s="206">
        <v>0.09</v>
      </c>
      <c r="N18" s="206">
        <v>0.09</v>
      </c>
      <c r="O18" s="206">
        <v>0.05</v>
      </c>
      <c r="P18" s="206">
        <v>3.31</v>
      </c>
      <c r="Q18" s="206">
        <v>0.2</v>
      </c>
      <c r="R18" s="206">
        <v>0.62</v>
      </c>
      <c r="S18" s="206">
        <v>0.33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3.72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1.08</v>
      </c>
      <c r="E19" s="206">
        <v>0</v>
      </c>
      <c r="F19" s="206">
        <v>0.39</v>
      </c>
      <c r="G19" s="206">
        <v>0.61</v>
      </c>
      <c r="H19" s="206">
        <v>0</v>
      </c>
      <c r="I19" s="206">
        <v>2.6</v>
      </c>
      <c r="J19" s="206">
        <v>7.0000000000000007E-2</v>
      </c>
      <c r="K19" s="206">
        <v>0.05</v>
      </c>
      <c r="L19" s="206">
        <v>0.05</v>
      </c>
      <c r="M19" s="206">
        <v>0.09</v>
      </c>
      <c r="N19" s="206">
        <v>0.09</v>
      </c>
      <c r="O19" s="206">
        <v>0.05</v>
      </c>
      <c r="P19" s="206">
        <v>3.31</v>
      </c>
      <c r="Q19" s="206">
        <v>0.18</v>
      </c>
      <c r="R19" s="206">
        <v>0.62</v>
      </c>
      <c r="S19" s="206">
        <v>0.32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3.72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1.08</v>
      </c>
      <c r="E20" s="206">
        <v>0</v>
      </c>
      <c r="F20" s="206">
        <v>0.39</v>
      </c>
      <c r="G20" s="206">
        <v>0.61</v>
      </c>
      <c r="H20" s="206">
        <v>0</v>
      </c>
      <c r="I20" s="206">
        <v>2.6</v>
      </c>
      <c r="J20" s="206">
        <v>7.0000000000000007E-2</v>
      </c>
      <c r="K20" s="206">
        <v>0.05</v>
      </c>
      <c r="L20" s="206">
        <v>0.05</v>
      </c>
      <c r="M20" s="206">
        <v>0.09</v>
      </c>
      <c r="N20" s="206">
        <v>0.09</v>
      </c>
      <c r="O20" s="206">
        <v>0.05</v>
      </c>
      <c r="P20" s="206">
        <v>3.31</v>
      </c>
      <c r="Q20" s="206">
        <v>0.18</v>
      </c>
      <c r="R20" s="206">
        <v>0.61</v>
      </c>
      <c r="S20" s="206">
        <v>0.31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3.72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1.08</v>
      </c>
      <c r="E21" s="206">
        <v>0</v>
      </c>
      <c r="F21" s="206">
        <v>0.39</v>
      </c>
      <c r="G21" s="206">
        <v>0.61</v>
      </c>
      <c r="H21" s="206">
        <v>0</v>
      </c>
      <c r="I21" s="206">
        <v>2.6</v>
      </c>
      <c r="J21" s="206">
        <v>7.0000000000000007E-2</v>
      </c>
      <c r="K21" s="206">
        <v>0.05</v>
      </c>
      <c r="L21" s="206">
        <v>0.05</v>
      </c>
      <c r="M21" s="206">
        <v>0.09</v>
      </c>
      <c r="N21" s="206">
        <v>0.09</v>
      </c>
      <c r="O21" s="206">
        <v>0.05</v>
      </c>
      <c r="P21" s="206">
        <v>3.31</v>
      </c>
      <c r="Q21" s="206">
        <v>0.18</v>
      </c>
      <c r="R21" s="206">
        <v>0.61</v>
      </c>
      <c r="S21" s="206">
        <v>0.31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3.72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1.08</v>
      </c>
      <c r="E22" s="206">
        <v>0</v>
      </c>
      <c r="F22" s="206">
        <v>0.39</v>
      </c>
      <c r="G22" s="206">
        <v>0.61</v>
      </c>
      <c r="H22" s="206">
        <v>0</v>
      </c>
      <c r="I22" s="206">
        <v>2.6</v>
      </c>
      <c r="J22" s="206">
        <v>7.0000000000000007E-2</v>
      </c>
      <c r="K22" s="206">
        <v>0.05</v>
      </c>
      <c r="L22" s="206">
        <v>0.05</v>
      </c>
      <c r="M22" s="206">
        <v>0.09</v>
      </c>
      <c r="N22" s="206">
        <v>0.09</v>
      </c>
      <c r="O22" s="206">
        <v>0.05</v>
      </c>
      <c r="P22" s="206">
        <v>3.31</v>
      </c>
      <c r="Q22" s="206">
        <v>0.18</v>
      </c>
      <c r="R22" s="206">
        <v>0.62</v>
      </c>
      <c r="S22" s="206">
        <v>0.31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5.36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1.08</v>
      </c>
      <c r="E23" s="206">
        <v>0</v>
      </c>
      <c r="F23" s="206">
        <v>0.39</v>
      </c>
      <c r="G23" s="206">
        <v>0.61</v>
      </c>
      <c r="H23" s="206">
        <v>0</v>
      </c>
      <c r="I23" s="206">
        <v>2.6</v>
      </c>
      <c r="J23" s="206">
        <v>7.0000000000000007E-2</v>
      </c>
      <c r="K23" s="206">
        <v>0.06</v>
      </c>
      <c r="L23" s="206">
        <v>0.05</v>
      </c>
      <c r="M23" s="206">
        <v>0.09</v>
      </c>
      <c r="N23" s="206">
        <v>0.09</v>
      </c>
      <c r="O23" s="206">
        <v>0.05</v>
      </c>
      <c r="P23" s="206">
        <v>3.31</v>
      </c>
      <c r="Q23" s="206">
        <v>0.18</v>
      </c>
      <c r="R23" s="206">
        <v>0.71</v>
      </c>
      <c r="S23" s="206">
        <v>0.33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5.36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1.08</v>
      </c>
      <c r="E24" s="206">
        <v>0</v>
      </c>
      <c r="F24" s="206">
        <v>0.39</v>
      </c>
      <c r="G24" s="206">
        <v>0.61</v>
      </c>
      <c r="H24" s="206">
        <v>0</v>
      </c>
      <c r="I24" s="206">
        <v>2.6</v>
      </c>
      <c r="J24" s="206">
        <v>7.0000000000000007E-2</v>
      </c>
      <c r="K24" s="206">
        <v>0.06</v>
      </c>
      <c r="L24" s="206">
        <v>0.05</v>
      </c>
      <c r="M24" s="206">
        <v>0.09</v>
      </c>
      <c r="N24" s="206">
        <v>0.09</v>
      </c>
      <c r="O24" s="206">
        <v>0.05</v>
      </c>
      <c r="P24" s="206">
        <v>3.31</v>
      </c>
      <c r="Q24" s="206">
        <v>0.18</v>
      </c>
      <c r="R24" s="206">
        <v>0.71</v>
      </c>
      <c r="S24" s="206">
        <v>0.33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5.36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1.08</v>
      </c>
      <c r="E25" s="206">
        <v>0</v>
      </c>
      <c r="F25" s="206">
        <v>0.39</v>
      </c>
      <c r="G25" s="206">
        <v>0.61</v>
      </c>
      <c r="H25" s="206">
        <v>0</v>
      </c>
      <c r="I25" s="206">
        <v>2.6</v>
      </c>
      <c r="J25" s="206">
        <v>7.0000000000000007E-2</v>
      </c>
      <c r="K25" s="206">
        <v>1.31</v>
      </c>
      <c r="L25" s="206">
        <v>0.05</v>
      </c>
      <c r="M25" s="206">
        <v>0.09</v>
      </c>
      <c r="N25" s="206">
        <v>0.09</v>
      </c>
      <c r="O25" s="206">
        <v>0.05</v>
      </c>
      <c r="P25" s="206">
        <v>3.31</v>
      </c>
      <c r="Q25" s="206">
        <v>0.18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5.36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1.08</v>
      </c>
      <c r="E26" s="206">
        <v>0</v>
      </c>
      <c r="F26" s="206">
        <v>0.39</v>
      </c>
      <c r="G26" s="206">
        <v>0.61</v>
      </c>
      <c r="H26" s="206">
        <v>0</v>
      </c>
      <c r="I26" s="206">
        <v>2.6</v>
      </c>
      <c r="J26" s="206">
        <v>7.0000000000000007E-2</v>
      </c>
      <c r="K26" s="206">
        <v>1.31</v>
      </c>
      <c r="L26" s="206">
        <v>0.05</v>
      </c>
      <c r="M26" s="206">
        <v>0.09</v>
      </c>
      <c r="N26" s="206">
        <v>0.09</v>
      </c>
      <c r="O26" s="206">
        <v>0.05</v>
      </c>
      <c r="P26" s="206">
        <v>3.31</v>
      </c>
      <c r="Q26" s="206">
        <v>0.18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5.36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1.08</v>
      </c>
      <c r="E27" s="206">
        <v>0</v>
      </c>
      <c r="F27" s="206">
        <v>0.39</v>
      </c>
      <c r="G27" s="206">
        <v>0.61</v>
      </c>
      <c r="H27" s="206">
        <v>0</v>
      </c>
      <c r="I27" s="206">
        <v>2.6</v>
      </c>
      <c r="J27" s="206">
        <v>7.0000000000000007E-2</v>
      </c>
      <c r="K27" s="206">
        <v>1.31</v>
      </c>
      <c r="L27" s="206">
        <v>0.05</v>
      </c>
      <c r="M27" s="206">
        <v>0.09</v>
      </c>
      <c r="N27" s="206">
        <v>0.09</v>
      </c>
      <c r="O27" s="206">
        <v>0.05</v>
      </c>
      <c r="P27" s="206">
        <v>3.31</v>
      </c>
      <c r="Q27" s="206">
        <v>0.36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1.08</v>
      </c>
      <c r="E28" s="206">
        <v>0</v>
      </c>
      <c r="F28" s="206">
        <v>0.39</v>
      </c>
      <c r="G28" s="206">
        <v>0.61</v>
      </c>
      <c r="H28" s="206">
        <v>0</v>
      </c>
      <c r="I28" s="206">
        <v>2.6</v>
      </c>
      <c r="J28" s="206">
        <v>7.0000000000000007E-2</v>
      </c>
      <c r="K28" s="206">
        <v>1.31</v>
      </c>
      <c r="L28" s="206">
        <v>0.05</v>
      </c>
      <c r="M28" s="206">
        <v>0.09</v>
      </c>
      <c r="N28" s="206">
        <v>0.09</v>
      </c>
      <c r="O28" s="206">
        <v>0.05</v>
      </c>
      <c r="P28" s="206">
        <v>3.31</v>
      </c>
      <c r="Q28" s="206">
        <v>0.36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1.08</v>
      </c>
      <c r="E29" s="206">
        <v>0</v>
      </c>
      <c r="F29" s="206">
        <v>0.39</v>
      </c>
      <c r="G29" s="206">
        <v>0.61</v>
      </c>
      <c r="H29" s="206">
        <v>0</v>
      </c>
      <c r="I29" s="206">
        <v>2.6</v>
      </c>
      <c r="J29" s="206">
        <v>7.0000000000000007E-2</v>
      </c>
      <c r="K29" s="206">
        <v>1.31</v>
      </c>
      <c r="L29" s="206">
        <v>0.05</v>
      </c>
      <c r="M29" s="206">
        <v>0.09</v>
      </c>
      <c r="N29" s="206">
        <v>0.09</v>
      </c>
      <c r="O29" s="206">
        <v>0.05</v>
      </c>
      <c r="P29" s="206">
        <v>3.31</v>
      </c>
      <c r="Q29" s="206">
        <v>0.36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1.08</v>
      </c>
      <c r="E30" s="206">
        <v>0</v>
      </c>
      <c r="F30" s="206">
        <v>0.39</v>
      </c>
      <c r="G30" s="206">
        <v>0.61</v>
      </c>
      <c r="H30" s="206">
        <v>0</v>
      </c>
      <c r="I30" s="206">
        <v>2.6</v>
      </c>
      <c r="J30" s="206">
        <v>7.0000000000000007E-2</v>
      </c>
      <c r="K30" s="206">
        <v>1.31</v>
      </c>
      <c r="L30" s="206">
        <v>0.05</v>
      </c>
      <c r="M30" s="206">
        <v>0.09</v>
      </c>
      <c r="N30" s="206">
        <v>0.09</v>
      </c>
      <c r="O30" s="206">
        <v>0.05</v>
      </c>
      <c r="P30" s="206">
        <v>3.31</v>
      </c>
      <c r="Q30" s="206">
        <v>0.36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1.08</v>
      </c>
      <c r="E31" s="206">
        <v>0</v>
      </c>
      <c r="F31" s="206">
        <v>0.39</v>
      </c>
      <c r="G31" s="206">
        <v>0.61</v>
      </c>
      <c r="H31" s="206">
        <v>0</v>
      </c>
      <c r="I31" s="206">
        <v>2.6</v>
      </c>
      <c r="J31" s="206">
        <v>7.0000000000000007E-2</v>
      </c>
      <c r="K31" s="206">
        <v>1.31</v>
      </c>
      <c r="L31" s="206">
        <v>0.05</v>
      </c>
      <c r="M31" s="206">
        <v>0.09</v>
      </c>
      <c r="N31" s="206">
        <v>0.09</v>
      </c>
      <c r="O31" s="206">
        <v>0.05</v>
      </c>
      <c r="P31" s="206">
        <v>3.31</v>
      </c>
      <c r="Q31" s="206">
        <v>0.36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1.08</v>
      </c>
      <c r="E32" s="206">
        <v>0</v>
      </c>
      <c r="F32" s="206">
        <v>0.39</v>
      </c>
      <c r="G32" s="206">
        <v>0.61</v>
      </c>
      <c r="H32" s="206">
        <v>0</v>
      </c>
      <c r="I32" s="206">
        <v>2.6</v>
      </c>
      <c r="J32" s="206">
        <v>7.0000000000000007E-2</v>
      </c>
      <c r="K32" s="206">
        <v>1.31</v>
      </c>
      <c r="L32" s="206">
        <v>0.05</v>
      </c>
      <c r="M32" s="206">
        <v>0.09</v>
      </c>
      <c r="N32" s="206">
        <v>0.09</v>
      </c>
      <c r="O32" s="206">
        <v>0.05</v>
      </c>
      <c r="P32" s="206">
        <v>3.31</v>
      </c>
      <c r="Q32" s="206">
        <v>0.36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1.08</v>
      </c>
      <c r="E33" s="206">
        <v>0</v>
      </c>
      <c r="F33" s="206">
        <v>0.39</v>
      </c>
      <c r="G33" s="206">
        <v>0.61</v>
      </c>
      <c r="H33" s="206">
        <v>0</v>
      </c>
      <c r="I33" s="206">
        <v>2.6</v>
      </c>
      <c r="J33" s="206">
        <v>7.0000000000000007E-2</v>
      </c>
      <c r="K33" s="206">
        <v>1.31</v>
      </c>
      <c r="L33" s="206">
        <v>0.05</v>
      </c>
      <c r="M33" s="206">
        <v>0.09</v>
      </c>
      <c r="N33" s="206">
        <v>0.09</v>
      </c>
      <c r="O33" s="206">
        <v>0.05</v>
      </c>
      <c r="P33" s="206">
        <v>3.31</v>
      </c>
      <c r="Q33" s="206">
        <v>0.35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1.08</v>
      </c>
      <c r="E34" s="206">
        <v>0</v>
      </c>
      <c r="F34" s="206">
        <v>0.39</v>
      </c>
      <c r="G34" s="206">
        <v>0.61</v>
      </c>
      <c r="H34" s="206">
        <v>0</v>
      </c>
      <c r="I34" s="206">
        <v>2.6</v>
      </c>
      <c r="J34" s="206">
        <v>7.0000000000000007E-2</v>
      </c>
      <c r="K34" s="206">
        <v>1.31</v>
      </c>
      <c r="L34" s="206">
        <v>0.05</v>
      </c>
      <c r="M34" s="206">
        <v>0.09</v>
      </c>
      <c r="N34" s="206">
        <v>0.09</v>
      </c>
      <c r="O34" s="206">
        <v>0.05</v>
      </c>
      <c r="P34" s="206">
        <v>3.31</v>
      </c>
      <c r="Q34" s="206">
        <v>0.35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1.07</v>
      </c>
      <c r="E35" s="206">
        <v>0</v>
      </c>
      <c r="F35" s="206">
        <v>0.39</v>
      </c>
      <c r="G35" s="206">
        <v>0.61</v>
      </c>
      <c r="H35" s="206">
        <v>0</v>
      </c>
      <c r="I35" s="206">
        <v>2.6</v>
      </c>
      <c r="J35" s="206">
        <v>7.0000000000000007E-2</v>
      </c>
      <c r="K35" s="206">
        <v>1.31</v>
      </c>
      <c r="L35" s="206">
        <v>0.05</v>
      </c>
      <c r="M35" s="206">
        <v>0.09</v>
      </c>
      <c r="N35" s="206">
        <v>0.09</v>
      </c>
      <c r="O35" s="206">
        <v>0.05</v>
      </c>
      <c r="P35" s="206">
        <v>3.31</v>
      </c>
      <c r="Q35" s="206">
        <v>0.35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1.07</v>
      </c>
      <c r="E36" s="206">
        <v>0</v>
      </c>
      <c r="F36" s="206">
        <v>0.39</v>
      </c>
      <c r="G36" s="206">
        <v>0.61</v>
      </c>
      <c r="H36" s="206">
        <v>0</v>
      </c>
      <c r="I36" s="206">
        <v>2.6</v>
      </c>
      <c r="J36" s="206">
        <v>7.0000000000000007E-2</v>
      </c>
      <c r="K36" s="206">
        <v>1.31</v>
      </c>
      <c r="L36" s="206">
        <v>0.05</v>
      </c>
      <c r="M36" s="206">
        <v>0.09</v>
      </c>
      <c r="N36" s="206">
        <v>0.09</v>
      </c>
      <c r="O36" s="206">
        <v>0.05</v>
      </c>
      <c r="P36" s="206">
        <v>3.31</v>
      </c>
      <c r="Q36" s="206">
        <v>0.35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1.07</v>
      </c>
      <c r="E37" s="206">
        <v>0</v>
      </c>
      <c r="F37" s="206">
        <v>0.39</v>
      </c>
      <c r="G37" s="206">
        <v>0.61</v>
      </c>
      <c r="H37" s="206">
        <v>0</v>
      </c>
      <c r="I37" s="206">
        <v>2.6</v>
      </c>
      <c r="J37" s="206">
        <v>7.0000000000000007E-2</v>
      </c>
      <c r="K37" s="206">
        <v>1.31</v>
      </c>
      <c r="L37" s="206">
        <v>0.05</v>
      </c>
      <c r="M37" s="206">
        <v>0.09</v>
      </c>
      <c r="N37" s="206">
        <v>0.09</v>
      </c>
      <c r="O37" s="206">
        <v>0.05</v>
      </c>
      <c r="P37" s="206">
        <v>3.31</v>
      </c>
      <c r="Q37" s="206">
        <v>0.35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1.07</v>
      </c>
      <c r="E38" s="206">
        <v>0</v>
      </c>
      <c r="F38" s="206">
        <v>0.39</v>
      </c>
      <c r="G38" s="206">
        <v>0.61</v>
      </c>
      <c r="H38" s="206">
        <v>0</v>
      </c>
      <c r="I38" s="206">
        <v>2.6</v>
      </c>
      <c r="J38" s="206">
        <v>7.0000000000000007E-2</v>
      </c>
      <c r="K38" s="206">
        <v>1.31</v>
      </c>
      <c r="L38" s="206">
        <v>0.05</v>
      </c>
      <c r="M38" s="206">
        <v>0.09</v>
      </c>
      <c r="N38" s="206">
        <v>0.09</v>
      </c>
      <c r="O38" s="206">
        <v>0.05</v>
      </c>
      <c r="P38" s="206">
        <v>3.31</v>
      </c>
      <c r="Q38" s="206">
        <v>0.35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1.06</v>
      </c>
      <c r="E39" s="206">
        <v>0</v>
      </c>
      <c r="F39" s="206">
        <v>0.39</v>
      </c>
      <c r="G39" s="206">
        <v>0.61</v>
      </c>
      <c r="H39" s="206">
        <v>0</v>
      </c>
      <c r="I39" s="206">
        <v>2.57</v>
      </c>
      <c r="J39" s="206">
        <v>7.0000000000000007E-2</v>
      </c>
      <c r="K39" s="206">
        <v>1.31</v>
      </c>
      <c r="L39" s="206">
        <v>0.05</v>
      </c>
      <c r="M39" s="206">
        <v>0.09</v>
      </c>
      <c r="N39" s="206">
        <v>0.09</v>
      </c>
      <c r="O39" s="206">
        <v>0.05</v>
      </c>
      <c r="P39" s="206">
        <v>3.31</v>
      </c>
      <c r="Q39" s="206">
        <v>0.35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1.06</v>
      </c>
      <c r="E40" s="206">
        <v>0</v>
      </c>
      <c r="F40" s="206">
        <v>0.39</v>
      </c>
      <c r="G40" s="206">
        <v>0.61</v>
      </c>
      <c r="H40" s="206">
        <v>0</v>
      </c>
      <c r="I40" s="206">
        <v>2.57</v>
      </c>
      <c r="J40" s="206">
        <v>7.0000000000000007E-2</v>
      </c>
      <c r="K40" s="206">
        <v>1.31</v>
      </c>
      <c r="L40" s="206">
        <v>0.05</v>
      </c>
      <c r="M40" s="206">
        <v>0.09</v>
      </c>
      <c r="N40" s="206">
        <v>0.09</v>
      </c>
      <c r="O40" s="206">
        <v>0.05</v>
      </c>
      <c r="P40" s="206">
        <v>3.31</v>
      </c>
      <c r="Q40" s="206">
        <v>0.35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1.06</v>
      </c>
      <c r="E41" s="206">
        <v>0</v>
      </c>
      <c r="F41" s="206">
        <v>0.39</v>
      </c>
      <c r="G41" s="206">
        <v>0.61</v>
      </c>
      <c r="H41" s="206">
        <v>0</v>
      </c>
      <c r="I41" s="206">
        <v>2.57</v>
      </c>
      <c r="J41" s="206">
        <v>7.0000000000000007E-2</v>
      </c>
      <c r="K41" s="206">
        <v>1.31</v>
      </c>
      <c r="L41" s="206">
        <v>0.05</v>
      </c>
      <c r="M41" s="206">
        <v>0.09</v>
      </c>
      <c r="N41" s="206">
        <v>0.09</v>
      </c>
      <c r="O41" s="206">
        <v>0.05</v>
      </c>
      <c r="P41" s="206">
        <v>3.31</v>
      </c>
      <c r="Q41" s="206">
        <v>0.35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1.06</v>
      </c>
      <c r="E42" s="206">
        <v>0</v>
      </c>
      <c r="F42" s="206">
        <v>0.39</v>
      </c>
      <c r="G42" s="206">
        <v>0.61</v>
      </c>
      <c r="H42" s="206">
        <v>0</v>
      </c>
      <c r="I42" s="206">
        <v>2.57</v>
      </c>
      <c r="J42" s="206">
        <v>7.0000000000000007E-2</v>
      </c>
      <c r="K42" s="206">
        <v>1.31</v>
      </c>
      <c r="L42" s="206">
        <v>0.05</v>
      </c>
      <c r="M42" s="206">
        <v>0.09</v>
      </c>
      <c r="N42" s="206">
        <v>0.09</v>
      </c>
      <c r="O42" s="206">
        <v>0.05</v>
      </c>
      <c r="P42" s="206">
        <v>3.31</v>
      </c>
      <c r="Q42" s="206">
        <v>0.35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1.06</v>
      </c>
      <c r="E43" s="206">
        <v>0</v>
      </c>
      <c r="F43" s="206">
        <v>0.39</v>
      </c>
      <c r="G43" s="206">
        <v>0.61</v>
      </c>
      <c r="H43" s="206">
        <v>0</v>
      </c>
      <c r="I43" s="206">
        <v>2.57</v>
      </c>
      <c r="J43" s="206">
        <v>7.0000000000000007E-2</v>
      </c>
      <c r="K43" s="206">
        <v>1.31</v>
      </c>
      <c r="L43" s="206">
        <v>0.05</v>
      </c>
      <c r="M43" s="206">
        <v>0.09</v>
      </c>
      <c r="N43" s="206">
        <v>0.09</v>
      </c>
      <c r="O43" s="206">
        <v>0.05</v>
      </c>
      <c r="P43" s="206">
        <v>3.31</v>
      </c>
      <c r="Q43" s="206">
        <v>0.35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0.63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1.06</v>
      </c>
      <c r="E44" s="206">
        <v>0</v>
      </c>
      <c r="F44" s="206">
        <v>0.39</v>
      </c>
      <c r="G44" s="206">
        <v>0.61</v>
      </c>
      <c r="H44" s="206">
        <v>0</v>
      </c>
      <c r="I44" s="206">
        <v>2.57</v>
      </c>
      <c r="J44" s="206">
        <v>7.0000000000000007E-2</v>
      </c>
      <c r="K44" s="206">
        <v>1.31</v>
      </c>
      <c r="L44" s="206">
        <v>0.05</v>
      </c>
      <c r="M44" s="206">
        <v>0.09</v>
      </c>
      <c r="N44" s="206">
        <v>0.09</v>
      </c>
      <c r="O44" s="206">
        <v>0.05</v>
      </c>
      <c r="P44" s="206">
        <v>3.31</v>
      </c>
      <c r="Q44" s="206">
        <v>0.35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0.63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1.06</v>
      </c>
      <c r="E45" s="206">
        <v>0</v>
      </c>
      <c r="F45" s="206">
        <v>0.39</v>
      </c>
      <c r="G45" s="206">
        <v>0.61</v>
      </c>
      <c r="H45" s="206">
        <v>0</v>
      </c>
      <c r="I45" s="206">
        <v>2.57</v>
      </c>
      <c r="J45" s="206">
        <v>7.0000000000000007E-2</v>
      </c>
      <c r="K45" s="206">
        <v>1.31</v>
      </c>
      <c r="L45" s="206">
        <v>0.05</v>
      </c>
      <c r="M45" s="206">
        <v>0.09</v>
      </c>
      <c r="N45" s="206">
        <v>0.09</v>
      </c>
      <c r="O45" s="206">
        <v>0.05</v>
      </c>
      <c r="P45" s="206">
        <v>3.31</v>
      </c>
      <c r="Q45" s="206">
        <v>0.36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1.06</v>
      </c>
      <c r="E46" s="206">
        <v>0</v>
      </c>
      <c r="F46" s="206">
        <v>0.39</v>
      </c>
      <c r="G46" s="206">
        <v>0.61</v>
      </c>
      <c r="H46" s="206">
        <v>0</v>
      </c>
      <c r="I46" s="206">
        <v>2.57</v>
      </c>
      <c r="J46" s="206">
        <v>7.0000000000000007E-2</v>
      </c>
      <c r="K46" s="206">
        <v>1.31</v>
      </c>
      <c r="L46" s="206">
        <v>0.05</v>
      </c>
      <c r="M46" s="206">
        <v>0.09</v>
      </c>
      <c r="N46" s="206">
        <v>0.09</v>
      </c>
      <c r="O46" s="206">
        <v>0.05</v>
      </c>
      <c r="P46" s="206">
        <v>3.31</v>
      </c>
      <c r="Q46" s="206">
        <v>0.36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1.06</v>
      </c>
      <c r="E47" s="206">
        <v>0</v>
      </c>
      <c r="F47" s="206">
        <v>0.39</v>
      </c>
      <c r="G47" s="206">
        <v>0.61</v>
      </c>
      <c r="H47" s="206">
        <v>0</v>
      </c>
      <c r="I47" s="206">
        <v>2.57</v>
      </c>
      <c r="J47" s="206">
        <v>7.0000000000000007E-2</v>
      </c>
      <c r="K47" s="206">
        <v>1.31</v>
      </c>
      <c r="L47" s="206">
        <v>0.05</v>
      </c>
      <c r="M47" s="206">
        <v>0.09</v>
      </c>
      <c r="N47" s="206">
        <v>0.09</v>
      </c>
      <c r="O47" s="206">
        <v>0.05</v>
      </c>
      <c r="P47" s="206">
        <v>3.31</v>
      </c>
      <c r="Q47" s="206">
        <v>0.36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0.6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1.06</v>
      </c>
      <c r="E48" s="206">
        <v>0</v>
      </c>
      <c r="F48" s="206">
        <v>0.39</v>
      </c>
      <c r="G48" s="206">
        <v>0.61</v>
      </c>
      <c r="H48" s="206">
        <v>0</v>
      </c>
      <c r="I48" s="206">
        <v>2.57</v>
      </c>
      <c r="J48" s="206">
        <v>7.0000000000000007E-2</v>
      </c>
      <c r="K48" s="206">
        <v>1.31</v>
      </c>
      <c r="L48" s="206">
        <v>0.05</v>
      </c>
      <c r="M48" s="206">
        <v>0.09</v>
      </c>
      <c r="N48" s="206">
        <v>0.09</v>
      </c>
      <c r="O48" s="206">
        <v>0.05</v>
      </c>
      <c r="P48" s="206">
        <v>3.31</v>
      </c>
      <c r="Q48" s="206">
        <v>0.36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0.6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1.06</v>
      </c>
      <c r="E49" s="206">
        <v>0</v>
      </c>
      <c r="F49" s="206">
        <v>0.39</v>
      </c>
      <c r="G49" s="206">
        <v>0.61</v>
      </c>
      <c r="H49" s="206">
        <v>0</v>
      </c>
      <c r="I49" s="206">
        <v>2.57</v>
      </c>
      <c r="J49" s="206">
        <v>7.0000000000000007E-2</v>
      </c>
      <c r="K49" s="206">
        <v>1.31</v>
      </c>
      <c r="L49" s="206">
        <v>0.05</v>
      </c>
      <c r="M49" s="206">
        <v>0.09</v>
      </c>
      <c r="N49" s="206">
        <v>0.09</v>
      </c>
      <c r="O49" s="206">
        <v>0.05</v>
      </c>
      <c r="P49" s="206">
        <v>3.28</v>
      </c>
      <c r="Q49" s="206">
        <v>0.36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1.06</v>
      </c>
      <c r="E50" s="206">
        <v>0</v>
      </c>
      <c r="F50" s="206">
        <v>0.39</v>
      </c>
      <c r="G50" s="206">
        <v>0.61</v>
      </c>
      <c r="H50" s="206">
        <v>0</v>
      </c>
      <c r="I50" s="206">
        <v>2.57</v>
      </c>
      <c r="J50" s="206">
        <v>7.0000000000000007E-2</v>
      </c>
      <c r="K50" s="206">
        <v>1.31</v>
      </c>
      <c r="L50" s="206">
        <v>0.05</v>
      </c>
      <c r="M50" s="206">
        <v>0.09</v>
      </c>
      <c r="N50" s="206">
        <v>0.09</v>
      </c>
      <c r="O50" s="206">
        <v>0.05</v>
      </c>
      <c r="P50" s="206">
        <v>3.28</v>
      </c>
      <c r="Q50" s="206">
        <v>0.36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0.57999999999999996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1.05</v>
      </c>
      <c r="E51" s="206">
        <v>0</v>
      </c>
      <c r="F51" s="206">
        <v>0.39</v>
      </c>
      <c r="G51" s="206">
        <v>0.61</v>
      </c>
      <c r="H51" s="206">
        <v>0</v>
      </c>
      <c r="I51" s="206">
        <v>2.57</v>
      </c>
      <c r="J51" s="206">
        <v>7.0000000000000007E-2</v>
      </c>
      <c r="K51" s="206">
        <v>1.31</v>
      </c>
      <c r="L51" s="206">
        <v>0</v>
      </c>
      <c r="M51" s="206">
        <v>0.09</v>
      </c>
      <c r="N51" s="206">
        <v>0.09</v>
      </c>
      <c r="O51" s="206">
        <v>0.05</v>
      </c>
      <c r="P51" s="206">
        <v>3.28</v>
      </c>
      <c r="Q51" s="206">
        <v>0.36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1.05</v>
      </c>
      <c r="E52" s="206">
        <v>0</v>
      </c>
      <c r="F52" s="206">
        <v>0.39</v>
      </c>
      <c r="G52" s="206">
        <v>0.61</v>
      </c>
      <c r="H52" s="206">
        <v>0</v>
      </c>
      <c r="I52" s="206">
        <v>2.57</v>
      </c>
      <c r="J52" s="206">
        <v>7.0000000000000007E-2</v>
      </c>
      <c r="K52" s="206">
        <v>1.31</v>
      </c>
      <c r="L52" s="206">
        <v>0.05</v>
      </c>
      <c r="M52" s="206">
        <v>0.09</v>
      </c>
      <c r="N52" s="206">
        <v>0.09</v>
      </c>
      <c r="O52" s="206">
        <v>0.05</v>
      </c>
      <c r="P52" s="206">
        <v>3.28</v>
      </c>
      <c r="Q52" s="206">
        <v>0.36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1.05</v>
      </c>
      <c r="E53" s="206">
        <v>0</v>
      </c>
      <c r="F53" s="206">
        <v>0.39</v>
      </c>
      <c r="G53" s="206">
        <v>0.61</v>
      </c>
      <c r="H53" s="206">
        <v>0</v>
      </c>
      <c r="I53" s="206">
        <v>2.57</v>
      </c>
      <c r="J53" s="206">
        <v>7.0000000000000007E-2</v>
      </c>
      <c r="K53" s="206">
        <v>1.31</v>
      </c>
      <c r="L53" s="206">
        <v>0.05</v>
      </c>
      <c r="M53" s="206">
        <v>0.09</v>
      </c>
      <c r="N53" s="206">
        <v>0.09</v>
      </c>
      <c r="O53" s="206">
        <v>0.05</v>
      </c>
      <c r="P53" s="206">
        <v>3.28</v>
      </c>
      <c r="Q53" s="206">
        <v>0.36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1.05</v>
      </c>
      <c r="E54" s="206">
        <v>0</v>
      </c>
      <c r="F54" s="206">
        <v>0.39</v>
      </c>
      <c r="G54" s="206">
        <v>0.61</v>
      </c>
      <c r="H54" s="206">
        <v>0</v>
      </c>
      <c r="I54" s="206">
        <v>2.57</v>
      </c>
      <c r="J54" s="206">
        <v>7.0000000000000007E-2</v>
      </c>
      <c r="K54" s="206">
        <v>1.31</v>
      </c>
      <c r="L54" s="206">
        <v>0.05</v>
      </c>
      <c r="M54" s="206">
        <v>0.09</v>
      </c>
      <c r="N54" s="206">
        <v>0.09</v>
      </c>
      <c r="O54" s="206">
        <v>0.05</v>
      </c>
      <c r="P54" s="206">
        <v>3.28</v>
      </c>
      <c r="Q54" s="206">
        <v>0.36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1.05</v>
      </c>
      <c r="E55" s="206">
        <v>0</v>
      </c>
      <c r="F55" s="206">
        <v>0.39</v>
      </c>
      <c r="G55" s="206">
        <v>0.61</v>
      </c>
      <c r="H55" s="206">
        <v>0</v>
      </c>
      <c r="I55" s="206">
        <v>2.57</v>
      </c>
      <c r="J55" s="206">
        <v>7.0000000000000007E-2</v>
      </c>
      <c r="K55" s="206">
        <v>1.31</v>
      </c>
      <c r="L55" s="206">
        <v>0.05</v>
      </c>
      <c r="M55" s="206">
        <v>0.09</v>
      </c>
      <c r="N55" s="206">
        <v>0.09</v>
      </c>
      <c r="O55" s="206">
        <v>0.05</v>
      </c>
      <c r="P55" s="206">
        <v>3.28</v>
      </c>
      <c r="Q55" s="206">
        <v>0.36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4.1399999999999997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1.05</v>
      </c>
      <c r="E56" s="206">
        <v>0</v>
      </c>
      <c r="F56" s="206">
        <v>0.39</v>
      </c>
      <c r="G56" s="206">
        <v>0.61</v>
      </c>
      <c r="H56" s="206">
        <v>0</v>
      </c>
      <c r="I56" s="206">
        <v>2.57</v>
      </c>
      <c r="J56" s="206">
        <v>7.0000000000000007E-2</v>
      </c>
      <c r="K56" s="206">
        <v>1.31</v>
      </c>
      <c r="L56" s="206">
        <v>0.05</v>
      </c>
      <c r="M56" s="206">
        <v>0.09</v>
      </c>
      <c r="N56" s="206">
        <v>0.09</v>
      </c>
      <c r="O56" s="206">
        <v>0.05</v>
      </c>
      <c r="P56" s="206">
        <v>3.28</v>
      </c>
      <c r="Q56" s="206">
        <v>0.36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4.1399999999999997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1.05</v>
      </c>
      <c r="E57" s="206">
        <v>0</v>
      </c>
      <c r="F57" s="206">
        <v>0.39</v>
      </c>
      <c r="G57" s="206">
        <v>0.61</v>
      </c>
      <c r="H57" s="206">
        <v>0</v>
      </c>
      <c r="I57" s="206">
        <v>2.57</v>
      </c>
      <c r="J57" s="206">
        <v>7.0000000000000007E-2</v>
      </c>
      <c r="K57" s="206">
        <v>1.31</v>
      </c>
      <c r="L57" s="206">
        <v>0.05</v>
      </c>
      <c r="M57" s="206">
        <v>0.09</v>
      </c>
      <c r="N57" s="206">
        <v>0.09</v>
      </c>
      <c r="O57" s="206">
        <v>0.05</v>
      </c>
      <c r="P57" s="206">
        <v>3.28</v>
      </c>
      <c r="Q57" s="206">
        <v>0.36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3.72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1.05</v>
      </c>
      <c r="E58" s="206">
        <v>0</v>
      </c>
      <c r="F58" s="206">
        <v>0.39</v>
      </c>
      <c r="G58" s="206">
        <v>0.61</v>
      </c>
      <c r="H58" s="206">
        <v>0</v>
      </c>
      <c r="I58" s="206">
        <v>2.57</v>
      </c>
      <c r="J58" s="206">
        <v>7.0000000000000007E-2</v>
      </c>
      <c r="K58" s="206">
        <v>1.31</v>
      </c>
      <c r="L58" s="206">
        <v>0.05</v>
      </c>
      <c r="M58" s="206">
        <v>0.09</v>
      </c>
      <c r="N58" s="206">
        <v>0.09</v>
      </c>
      <c r="O58" s="206">
        <v>0.05</v>
      </c>
      <c r="P58" s="206">
        <v>3.28</v>
      </c>
      <c r="Q58" s="206">
        <v>0.36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3.72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1.05</v>
      </c>
      <c r="E59" s="206">
        <v>0</v>
      </c>
      <c r="F59" s="206">
        <v>0.39</v>
      </c>
      <c r="G59" s="206">
        <v>0.61</v>
      </c>
      <c r="H59" s="206">
        <v>0</v>
      </c>
      <c r="I59" s="206">
        <v>2.57</v>
      </c>
      <c r="J59" s="206">
        <v>7.0000000000000007E-2</v>
      </c>
      <c r="K59" s="206">
        <v>1.31</v>
      </c>
      <c r="L59" s="206">
        <v>0.05</v>
      </c>
      <c r="M59" s="206">
        <v>0.09</v>
      </c>
      <c r="N59" s="206">
        <v>0.09</v>
      </c>
      <c r="O59" s="206">
        <v>0.05</v>
      </c>
      <c r="P59" s="206">
        <v>3.31</v>
      </c>
      <c r="Q59" s="206">
        <v>0.36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3.72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1.05</v>
      </c>
      <c r="E60" s="206">
        <v>0</v>
      </c>
      <c r="F60" s="206">
        <v>0.39</v>
      </c>
      <c r="G60" s="206">
        <v>0.61</v>
      </c>
      <c r="H60" s="206">
        <v>0</v>
      </c>
      <c r="I60" s="206">
        <v>2.57</v>
      </c>
      <c r="J60" s="206">
        <v>7.0000000000000007E-2</v>
      </c>
      <c r="K60" s="206">
        <v>1.31</v>
      </c>
      <c r="L60" s="206">
        <v>0.05</v>
      </c>
      <c r="M60" s="206">
        <v>0.09</v>
      </c>
      <c r="N60" s="206">
        <v>0.09</v>
      </c>
      <c r="O60" s="206">
        <v>0.05</v>
      </c>
      <c r="P60" s="206">
        <v>3.31</v>
      </c>
      <c r="Q60" s="206">
        <v>0.36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3.72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1.05</v>
      </c>
      <c r="E61" s="206">
        <v>0</v>
      </c>
      <c r="F61" s="206">
        <v>0.39</v>
      </c>
      <c r="G61" s="206">
        <v>0.61</v>
      </c>
      <c r="H61" s="206">
        <v>0</v>
      </c>
      <c r="I61" s="206">
        <v>2.57</v>
      </c>
      <c r="J61" s="206">
        <v>7.0000000000000007E-2</v>
      </c>
      <c r="K61" s="206">
        <v>1.31</v>
      </c>
      <c r="L61" s="206">
        <v>0.05</v>
      </c>
      <c r="M61" s="206">
        <v>0.09</v>
      </c>
      <c r="N61" s="206">
        <v>0.09</v>
      </c>
      <c r="O61" s="206">
        <v>0.05</v>
      </c>
      <c r="P61" s="206">
        <v>3.34</v>
      </c>
      <c r="Q61" s="206">
        <v>0.36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3.72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1.05</v>
      </c>
      <c r="E62" s="206">
        <v>0</v>
      </c>
      <c r="F62" s="206">
        <v>0.39</v>
      </c>
      <c r="G62" s="206">
        <v>0.61</v>
      </c>
      <c r="H62" s="206">
        <v>0</v>
      </c>
      <c r="I62" s="206">
        <v>2.57</v>
      </c>
      <c r="J62" s="206">
        <v>7.0000000000000007E-2</v>
      </c>
      <c r="K62" s="206">
        <v>1.31</v>
      </c>
      <c r="L62" s="206">
        <v>0.05</v>
      </c>
      <c r="M62" s="206">
        <v>0.09</v>
      </c>
      <c r="N62" s="206">
        <v>0.09</v>
      </c>
      <c r="O62" s="206">
        <v>0.05</v>
      </c>
      <c r="P62" s="206">
        <v>3.34</v>
      </c>
      <c r="Q62" s="206">
        <v>0.36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3.72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1.05</v>
      </c>
      <c r="E63" s="206">
        <v>0</v>
      </c>
      <c r="F63" s="206">
        <v>0.39</v>
      </c>
      <c r="G63" s="206">
        <v>0.61</v>
      </c>
      <c r="H63" s="206">
        <v>0</v>
      </c>
      <c r="I63" s="206">
        <v>2.57</v>
      </c>
      <c r="J63" s="206">
        <v>7.0000000000000007E-2</v>
      </c>
      <c r="K63" s="206">
        <v>1.31</v>
      </c>
      <c r="L63" s="206">
        <v>0.05</v>
      </c>
      <c r="M63" s="206">
        <v>0.09</v>
      </c>
      <c r="N63" s="206">
        <v>0.09</v>
      </c>
      <c r="O63" s="206">
        <v>0.05</v>
      </c>
      <c r="P63" s="206">
        <v>3.34</v>
      </c>
      <c r="Q63" s="206">
        <v>0.36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3.72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1.05</v>
      </c>
      <c r="E64" s="206">
        <v>0</v>
      </c>
      <c r="F64" s="206">
        <v>0.39</v>
      </c>
      <c r="G64" s="206">
        <v>0.61</v>
      </c>
      <c r="H64" s="206">
        <v>0</v>
      </c>
      <c r="I64" s="206">
        <v>2.57</v>
      </c>
      <c r="J64" s="206">
        <v>7.0000000000000007E-2</v>
      </c>
      <c r="K64" s="206">
        <v>1.31</v>
      </c>
      <c r="L64" s="206">
        <v>0.05</v>
      </c>
      <c r="M64" s="206">
        <v>0.09</v>
      </c>
      <c r="N64" s="206">
        <v>0.09</v>
      </c>
      <c r="O64" s="206">
        <v>0.05</v>
      </c>
      <c r="P64" s="206">
        <v>3.34</v>
      </c>
      <c r="Q64" s="206">
        <v>0.36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3.72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1.05</v>
      </c>
      <c r="E65" s="206">
        <v>0</v>
      </c>
      <c r="F65" s="206">
        <v>0.39</v>
      </c>
      <c r="G65" s="206">
        <v>0.61</v>
      </c>
      <c r="H65" s="206">
        <v>0</v>
      </c>
      <c r="I65" s="206">
        <v>2.57</v>
      </c>
      <c r="J65" s="206">
        <v>7.0000000000000007E-2</v>
      </c>
      <c r="K65" s="206">
        <v>1.31</v>
      </c>
      <c r="L65" s="206">
        <v>0.05</v>
      </c>
      <c r="M65" s="206">
        <v>0.09</v>
      </c>
      <c r="N65" s="206">
        <v>0.09</v>
      </c>
      <c r="O65" s="206">
        <v>0.05</v>
      </c>
      <c r="P65" s="206">
        <v>3.34</v>
      </c>
      <c r="Q65" s="206">
        <v>0.36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1.05</v>
      </c>
      <c r="E66" s="206">
        <v>0</v>
      </c>
      <c r="F66" s="206">
        <v>0.39</v>
      </c>
      <c r="G66" s="206">
        <v>0.61</v>
      </c>
      <c r="H66" s="206">
        <v>0</v>
      </c>
      <c r="I66" s="206">
        <v>2.57</v>
      </c>
      <c r="J66" s="206">
        <v>7.0000000000000007E-2</v>
      </c>
      <c r="K66" s="206">
        <v>1.31</v>
      </c>
      <c r="L66" s="206">
        <v>0.05</v>
      </c>
      <c r="M66" s="206">
        <v>0.09</v>
      </c>
      <c r="N66" s="206">
        <v>0.09</v>
      </c>
      <c r="O66" s="206">
        <v>0.05</v>
      </c>
      <c r="P66" s="206">
        <v>3.34</v>
      </c>
      <c r="Q66" s="206">
        <v>0.36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1.05</v>
      </c>
      <c r="E67" s="206">
        <v>0</v>
      </c>
      <c r="F67" s="206">
        <v>0.39</v>
      </c>
      <c r="G67" s="206">
        <v>0.61</v>
      </c>
      <c r="H67" s="206">
        <v>0</v>
      </c>
      <c r="I67" s="206">
        <v>2.57</v>
      </c>
      <c r="J67" s="206">
        <v>7.0000000000000007E-2</v>
      </c>
      <c r="K67" s="206">
        <v>1.31</v>
      </c>
      <c r="L67" s="206">
        <v>0.05</v>
      </c>
      <c r="M67" s="206">
        <v>0.09</v>
      </c>
      <c r="N67" s="206">
        <v>0.09</v>
      </c>
      <c r="O67" s="206">
        <v>0.05</v>
      </c>
      <c r="P67" s="206">
        <v>3.34</v>
      </c>
      <c r="Q67" s="206">
        <v>0.36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1.05</v>
      </c>
      <c r="E68" s="206">
        <v>0</v>
      </c>
      <c r="F68" s="206">
        <v>0.39</v>
      </c>
      <c r="G68" s="206">
        <v>0.61</v>
      </c>
      <c r="H68" s="206">
        <v>0</v>
      </c>
      <c r="I68" s="206">
        <v>2.57</v>
      </c>
      <c r="J68" s="206">
        <v>7.0000000000000007E-2</v>
      </c>
      <c r="K68" s="206">
        <v>1.31</v>
      </c>
      <c r="L68" s="206">
        <v>0.05</v>
      </c>
      <c r="M68" s="206">
        <v>0.09</v>
      </c>
      <c r="N68" s="206">
        <v>0.09</v>
      </c>
      <c r="O68" s="206">
        <v>0.05</v>
      </c>
      <c r="P68" s="206">
        <v>3.34</v>
      </c>
      <c r="Q68" s="206">
        <v>0.36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1.05</v>
      </c>
      <c r="E69" s="206">
        <v>0</v>
      </c>
      <c r="F69" s="206">
        <v>0.39</v>
      </c>
      <c r="G69" s="206">
        <v>0.61</v>
      </c>
      <c r="H69" s="206">
        <v>0</v>
      </c>
      <c r="I69" s="206">
        <v>2.57</v>
      </c>
      <c r="J69" s="206">
        <v>7.0000000000000007E-2</v>
      </c>
      <c r="K69" s="206">
        <v>1.31</v>
      </c>
      <c r="L69" s="206">
        <v>0.05</v>
      </c>
      <c r="M69" s="206">
        <v>0.09</v>
      </c>
      <c r="N69" s="206">
        <v>0.09</v>
      </c>
      <c r="O69" s="206">
        <v>0.05</v>
      </c>
      <c r="P69" s="206">
        <v>3.34</v>
      </c>
      <c r="Q69" s="206">
        <v>0.36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1.05</v>
      </c>
      <c r="E70" s="206">
        <v>0</v>
      </c>
      <c r="F70" s="206">
        <v>0.39</v>
      </c>
      <c r="G70" s="206">
        <v>0.61</v>
      </c>
      <c r="H70" s="206">
        <v>0</v>
      </c>
      <c r="I70" s="206">
        <v>2.57</v>
      </c>
      <c r="J70" s="206">
        <v>7.0000000000000007E-2</v>
      </c>
      <c r="K70" s="206">
        <v>1.31</v>
      </c>
      <c r="L70" s="206">
        <v>0.05</v>
      </c>
      <c r="M70" s="206">
        <v>0.09</v>
      </c>
      <c r="N70" s="206">
        <v>0.09</v>
      </c>
      <c r="O70" s="206">
        <v>0.05</v>
      </c>
      <c r="P70" s="206">
        <v>3.34</v>
      </c>
      <c r="Q70" s="206">
        <v>0.36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1.05</v>
      </c>
      <c r="E71" s="206">
        <v>0</v>
      </c>
      <c r="F71" s="206">
        <v>0.39</v>
      </c>
      <c r="G71" s="206">
        <v>0.61</v>
      </c>
      <c r="H71" s="206">
        <v>0</v>
      </c>
      <c r="I71" s="206">
        <v>2.57</v>
      </c>
      <c r="J71" s="206">
        <v>7.0000000000000007E-2</v>
      </c>
      <c r="K71" s="206">
        <v>1.31</v>
      </c>
      <c r="L71" s="206">
        <v>0.05</v>
      </c>
      <c r="M71" s="206">
        <v>0.09</v>
      </c>
      <c r="N71" s="206">
        <v>0.09</v>
      </c>
      <c r="O71" s="206">
        <v>0.05</v>
      </c>
      <c r="P71" s="206">
        <v>3.34</v>
      </c>
      <c r="Q71" s="206">
        <v>0.36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1.05</v>
      </c>
      <c r="E72" s="206">
        <v>0</v>
      </c>
      <c r="F72" s="206">
        <v>0.39</v>
      </c>
      <c r="G72" s="206">
        <v>0.61</v>
      </c>
      <c r="H72" s="206">
        <v>0</v>
      </c>
      <c r="I72" s="206">
        <v>2.57</v>
      </c>
      <c r="J72" s="206">
        <v>7.0000000000000007E-2</v>
      </c>
      <c r="K72" s="206">
        <v>1.31</v>
      </c>
      <c r="L72" s="206">
        <v>0.05</v>
      </c>
      <c r="M72" s="206">
        <v>0.09</v>
      </c>
      <c r="N72" s="206">
        <v>0.09</v>
      </c>
      <c r="O72" s="206">
        <v>0.05</v>
      </c>
      <c r="P72" s="206">
        <v>3.34</v>
      </c>
      <c r="Q72" s="206">
        <v>0.36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1.05</v>
      </c>
      <c r="E73" s="206">
        <v>0</v>
      </c>
      <c r="F73" s="206">
        <v>0.39</v>
      </c>
      <c r="G73" s="206">
        <v>0.61</v>
      </c>
      <c r="H73" s="206">
        <v>0</v>
      </c>
      <c r="I73" s="206">
        <v>2.57</v>
      </c>
      <c r="J73" s="206">
        <v>7.0000000000000007E-2</v>
      </c>
      <c r="K73" s="206">
        <v>1.31</v>
      </c>
      <c r="L73" s="206">
        <v>0.05</v>
      </c>
      <c r="M73" s="206">
        <v>0.09</v>
      </c>
      <c r="N73" s="206">
        <v>0.09</v>
      </c>
      <c r="O73" s="206">
        <v>0.05</v>
      </c>
      <c r="P73" s="206">
        <v>3.34</v>
      </c>
      <c r="Q73" s="206">
        <v>0.36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1.05</v>
      </c>
      <c r="E74" s="206">
        <v>0</v>
      </c>
      <c r="F74" s="206">
        <v>0.39</v>
      </c>
      <c r="G74" s="206">
        <v>0.61</v>
      </c>
      <c r="H74" s="206">
        <v>0</v>
      </c>
      <c r="I74" s="206">
        <v>2.57</v>
      </c>
      <c r="J74" s="206">
        <v>7.0000000000000007E-2</v>
      </c>
      <c r="K74" s="206">
        <v>1.31</v>
      </c>
      <c r="L74" s="206">
        <v>0.05</v>
      </c>
      <c r="M74" s="206">
        <v>0.09</v>
      </c>
      <c r="N74" s="206">
        <v>0.09</v>
      </c>
      <c r="O74" s="206">
        <v>0.05</v>
      </c>
      <c r="P74" s="206">
        <v>3.34</v>
      </c>
      <c r="Q74" s="206">
        <v>0.36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1.05</v>
      </c>
      <c r="E75" s="206">
        <v>0</v>
      </c>
      <c r="F75" s="206">
        <v>0.39</v>
      </c>
      <c r="G75" s="206">
        <v>0.61</v>
      </c>
      <c r="H75" s="206">
        <v>0</v>
      </c>
      <c r="I75" s="206">
        <v>2.57</v>
      </c>
      <c r="J75" s="206">
        <v>7.0000000000000007E-2</v>
      </c>
      <c r="K75" s="206">
        <v>1.31</v>
      </c>
      <c r="L75" s="206">
        <v>0.05</v>
      </c>
      <c r="M75" s="206">
        <v>0.09</v>
      </c>
      <c r="N75" s="206">
        <v>0.09</v>
      </c>
      <c r="O75" s="206">
        <v>0.05</v>
      </c>
      <c r="P75" s="206">
        <v>3.34</v>
      </c>
      <c r="Q75" s="206">
        <v>0.36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1.05</v>
      </c>
      <c r="E76" s="206">
        <v>0</v>
      </c>
      <c r="F76" s="206">
        <v>0.39</v>
      </c>
      <c r="G76" s="206">
        <v>0.61</v>
      </c>
      <c r="H76" s="206">
        <v>0</v>
      </c>
      <c r="I76" s="206">
        <v>2.57</v>
      </c>
      <c r="J76" s="206">
        <v>7.0000000000000007E-2</v>
      </c>
      <c r="K76" s="206">
        <v>1.31</v>
      </c>
      <c r="L76" s="206">
        <v>0.05</v>
      </c>
      <c r="M76" s="206">
        <v>0.09</v>
      </c>
      <c r="N76" s="206">
        <v>0.09</v>
      </c>
      <c r="O76" s="206">
        <v>0.05</v>
      </c>
      <c r="P76" s="206">
        <v>3.34</v>
      </c>
      <c r="Q76" s="206">
        <v>0.36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1.05</v>
      </c>
      <c r="E77" s="206">
        <v>0</v>
      </c>
      <c r="F77" s="206">
        <v>0.39</v>
      </c>
      <c r="G77" s="206">
        <v>0.61</v>
      </c>
      <c r="H77" s="206">
        <v>0</v>
      </c>
      <c r="I77" s="206">
        <v>2.57</v>
      </c>
      <c r="J77" s="206">
        <v>7.0000000000000007E-2</v>
      </c>
      <c r="K77" s="206">
        <v>1.31</v>
      </c>
      <c r="L77" s="206">
        <v>0.05</v>
      </c>
      <c r="M77" s="206">
        <v>0.09</v>
      </c>
      <c r="N77" s="206">
        <v>0.09</v>
      </c>
      <c r="O77" s="206">
        <v>0.05</v>
      </c>
      <c r="P77" s="206">
        <v>3.34</v>
      </c>
      <c r="Q77" s="206">
        <v>0.36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1.05</v>
      </c>
      <c r="E78" s="206">
        <v>0</v>
      </c>
      <c r="F78" s="206">
        <v>0.39</v>
      </c>
      <c r="G78" s="206">
        <v>0.61</v>
      </c>
      <c r="H78" s="206">
        <v>0</v>
      </c>
      <c r="I78" s="206">
        <v>2.57</v>
      </c>
      <c r="J78" s="206">
        <v>7.0000000000000007E-2</v>
      </c>
      <c r="K78" s="206">
        <v>1.31</v>
      </c>
      <c r="L78" s="206">
        <v>0.05</v>
      </c>
      <c r="M78" s="206">
        <v>0.09</v>
      </c>
      <c r="N78" s="206">
        <v>0.09</v>
      </c>
      <c r="O78" s="206">
        <v>0.05</v>
      </c>
      <c r="P78" s="206">
        <v>3.34</v>
      </c>
      <c r="Q78" s="206">
        <v>0.36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1.05</v>
      </c>
      <c r="E79" s="206">
        <v>0</v>
      </c>
      <c r="F79" s="206">
        <v>0.39</v>
      </c>
      <c r="G79" s="206">
        <v>0.61</v>
      </c>
      <c r="H79" s="206">
        <v>0</v>
      </c>
      <c r="I79" s="206">
        <v>2.57</v>
      </c>
      <c r="J79" s="206">
        <v>7.0000000000000007E-2</v>
      </c>
      <c r="K79" s="206">
        <v>1.31</v>
      </c>
      <c r="L79" s="206">
        <v>0.05</v>
      </c>
      <c r="M79" s="206">
        <v>0.09</v>
      </c>
      <c r="N79" s="206">
        <v>0.09</v>
      </c>
      <c r="O79" s="206">
        <v>0.05</v>
      </c>
      <c r="P79" s="206">
        <v>3.34</v>
      </c>
      <c r="Q79" s="206">
        <v>0.36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1.05</v>
      </c>
      <c r="E80" s="206">
        <v>0</v>
      </c>
      <c r="F80" s="206">
        <v>0.39</v>
      </c>
      <c r="G80" s="206">
        <v>0.61</v>
      </c>
      <c r="H80" s="206">
        <v>0</v>
      </c>
      <c r="I80" s="206">
        <v>2.57</v>
      </c>
      <c r="J80" s="206">
        <v>7.0000000000000007E-2</v>
      </c>
      <c r="K80" s="206">
        <v>1.31</v>
      </c>
      <c r="L80" s="206">
        <v>0.05</v>
      </c>
      <c r="M80" s="206">
        <v>0.09</v>
      </c>
      <c r="N80" s="206">
        <v>0.09</v>
      </c>
      <c r="O80" s="206">
        <v>0.05</v>
      </c>
      <c r="P80" s="206">
        <v>3.34</v>
      </c>
      <c r="Q80" s="206">
        <v>0.36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1.05</v>
      </c>
      <c r="E81" s="206">
        <v>0</v>
      </c>
      <c r="F81" s="206">
        <v>0.39</v>
      </c>
      <c r="G81" s="206">
        <v>0.61</v>
      </c>
      <c r="H81" s="206">
        <v>0</v>
      </c>
      <c r="I81" s="206">
        <v>2.57</v>
      </c>
      <c r="J81" s="206">
        <v>7.0000000000000007E-2</v>
      </c>
      <c r="K81" s="206">
        <v>1.31</v>
      </c>
      <c r="L81" s="206">
        <v>0.05</v>
      </c>
      <c r="M81" s="206">
        <v>0.09</v>
      </c>
      <c r="N81" s="206">
        <v>0.09</v>
      </c>
      <c r="O81" s="206">
        <v>0.05</v>
      </c>
      <c r="P81" s="206">
        <v>3.34</v>
      </c>
      <c r="Q81" s="206">
        <v>0.36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1.05</v>
      </c>
      <c r="E82" s="206">
        <v>0</v>
      </c>
      <c r="F82" s="206">
        <v>0.39</v>
      </c>
      <c r="G82" s="206">
        <v>0.61</v>
      </c>
      <c r="H82" s="206">
        <v>0</v>
      </c>
      <c r="I82" s="206">
        <v>2.57</v>
      </c>
      <c r="J82" s="206">
        <v>7.0000000000000007E-2</v>
      </c>
      <c r="K82" s="206">
        <v>1.31</v>
      </c>
      <c r="L82" s="206">
        <v>0.05</v>
      </c>
      <c r="M82" s="206">
        <v>0.09</v>
      </c>
      <c r="N82" s="206">
        <v>0.09</v>
      </c>
      <c r="O82" s="206">
        <v>0.05</v>
      </c>
      <c r="P82" s="206">
        <v>3.34</v>
      </c>
      <c r="Q82" s="206">
        <v>0.36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1.07</v>
      </c>
      <c r="E83" s="206">
        <v>0</v>
      </c>
      <c r="F83" s="206">
        <v>0.39</v>
      </c>
      <c r="G83" s="206">
        <v>0.61</v>
      </c>
      <c r="H83" s="206">
        <v>0</v>
      </c>
      <c r="I83" s="206">
        <v>2.6</v>
      </c>
      <c r="J83" s="206">
        <v>7.0000000000000007E-2</v>
      </c>
      <c r="K83" s="206">
        <v>1.31</v>
      </c>
      <c r="L83" s="206">
        <v>0.05</v>
      </c>
      <c r="M83" s="206">
        <v>0.09</v>
      </c>
      <c r="N83" s="206">
        <v>0.09</v>
      </c>
      <c r="O83" s="206">
        <v>0.05</v>
      </c>
      <c r="P83" s="206">
        <v>3.34</v>
      </c>
      <c r="Q83" s="206">
        <v>0.36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1.07</v>
      </c>
      <c r="E84" s="206">
        <v>0</v>
      </c>
      <c r="F84" s="206">
        <v>0.39</v>
      </c>
      <c r="G84" s="206">
        <v>0.61</v>
      </c>
      <c r="H84" s="206">
        <v>0</v>
      </c>
      <c r="I84" s="206">
        <v>2.6</v>
      </c>
      <c r="J84" s="206">
        <v>7.0000000000000007E-2</v>
      </c>
      <c r="K84" s="206">
        <v>1.31</v>
      </c>
      <c r="L84" s="206">
        <v>0.05</v>
      </c>
      <c r="M84" s="206">
        <v>0.09</v>
      </c>
      <c r="N84" s="206">
        <v>0.09</v>
      </c>
      <c r="O84" s="206">
        <v>0.05</v>
      </c>
      <c r="P84" s="206">
        <v>3.34</v>
      </c>
      <c r="Q84" s="206">
        <v>0.36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1.07</v>
      </c>
      <c r="E85" s="206">
        <v>0</v>
      </c>
      <c r="F85" s="206">
        <v>0.39</v>
      </c>
      <c r="G85" s="206">
        <v>0.61</v>
      </c>
      <c r="H85" s="206">
        <v>0</v>
      </c>
      <c r="I85" s="206">
        <v>2.6</v>
      </c>
      <c r="J85" s="206">
        <v>7.0000000000000007E-2</v>
      </c>
      <c r="K85" s="206">
        <v>1.31</v>
      </c>
      <c r="L85" s="206">
        <v>0.05</v>
      </c>
      <c r="M85" s="206">
        <v>0.09</v>
      </c>
      <c r="N85" s="206">
        <v>0.09</v>
      </c>
      <c r="O85" s="206">
        <v>0.05</v>
      </c>
      <c r="P85" s="206">
        <v>3.34</v>
      </c>
      <c r="Q85" s="206">
        <v>0.36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1.07</v>
      </c>
      <c r="E86" s="206">
        <v>0</v>
      </c>
      <c r="F86" s="206">
        <v>0.39</v>
      </c>
      <c r="G86" s="206">
        <v>0.61</v>
      </c>
      <c r="H86" s="206">
        <v>0</v>
      </c>
      <c r="I86" s="206">
        <v>2.6</v>
      </c>
      <c r="J86" s="206">
        <v>7.0000000000000007E-2</v>
      </c>
      <c r="K86" s="206">
        <v>1.31</v>
      </c>
      <c r="L86" s="206">
        <v>0.05</v>
      </c>
      <c r="M86" s="206">
        <v>0.09</v>
      </c>
      <c r="N86" s="206">
        <v>0.09</v>
      </c>
      <c r="O86" s="206">
        <v>0.05</v>
      </c>
      <c r="P86" s="206">
        <v>3.34</v>
      </c>
      <c r="Q86" s="206">
        <v>0.36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1.08</v>
      </c>
      <c r="E87" s="206">
        <v>0</v>
      </c>
      <c r="F87" s="206">
        <v>0.39</v>
      </c>
      <c r="G87" s="206">
        <v>0.61</v>
      </c>
      <c r="H87" s="206">
        <v>0</v>
      </c>
      <c r="I87" s="206">
        <v>2.6</v>
      </c>
      <c r="J87" s="206">
        <v>7.0000000000000007E-2</v>
      </c>
      <c r="K87" s="206">
        <v>1.31</v>
      </c>
      <c r="L87" s="206">
        <v>0.05</v>
      </c>
      <c r="M87" s="206">
        <v>0.09</v>
      </c>
      <c r="N87" s="206">
        <v>0.09</v>
      </c>
      <c r="O87" s="206">
        <v>0.05</v>
      </c>
      <c r="P87" s="206">
        <v>3.34</v>
      </c>
      <c r="Q87" s="206">
        <v>0.36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1.08</v>
      </c>
      <c r="E88" s="206">
        <v>0</v>
      </c>
      <c r="F88" s="206">
        <v>0.39</v>
      </c>
      <c r="G88" s="206">
        <v>0.61</v>
      </c>
      <c r="H88" s="206">
        <v>0</v>
      </c>
      <c r="I88" s="206">
        <v>2.6</v>
      </c>
      <c r="J88" s="206">
        <v>7.0000000000000007E-2</v>
      </c>
      <c r="K88" s="206">
        <v>1.31</v>
      </c>
      <c r="L88" s="206">
        <v>0.05</v>
      </c>
      <c r="M88" s="206">
        <v>0.09</v>
      </c>
      <c r="N88" s="206">
        <v>0.09</v>
      </c>
      <c r="O88" s="206">
        <v>0.05</v>
      </c>
      <c r="P88" s="206">
        <v>3.34</v>
      </c>
      <c r="Q88" s="206">
        <v>0.36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1.08</v>
      </c>
      <c r="E89" s="206">
        <v>0</v>
      </c>
      <c r="F89" s="206">
        <v>0.39</v>
      </c>
      <c r="G89" s="206">
        <v>0.61</v>
      </c>
      <c r="H89" s="206">
        <v>0</v>
      </c>
      <c r="I89" s="206">
        <v>2.6</v>
      </c>
      <c r="J89" s="206">
        <v>7.0000000000000007E-2</v>
      </c>
      <c r="K89" s="206">
        <v>1.31</v>
      </c>
      <c r="L89" s="206">
        <v>0.05</v>
      </c>
      <c r="M89" s="206">
        <v>0.09</v>
      </c>
      <c r="N89" s="206">
        <v>0.09</v>
      </c>
      <c r="O89" s="206">
        <v>0.05</v>
      </c>
      <c r="P89" s="206">
        <v>3.34</v>
      </c>
      <c r="Q89" s="206">
        <v>0.37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1.08</v>
      </c>
      <c r="E90" s="206">
        <v>0</v>
      </c>
      <c r="F90" s="206">
        <v>0.39</v>
      </c>
      <c r="G90" s="206">
        <v>0.61</v>
      </c>
      <c r="H90" s="206">
        <v>0</v>
      </c>
      <c r="I90" s="206">
        <v>2.6</v>
      </c>
      <c r="J90" s="206">
        <v>7.0000000000000007E-2</v>
      </c>
      <c r="K90" s="206">
        <v>1.31</v>
      </c>
      <c r="L90" s="206">
        <v>0.05</v>
      </c>
      <c r="M90" s="206">
        <v>0.09</v>
      </c>
      <c r="N90" s="206">
        <v>0.09</v>
      </c>
      <c r="O90" s="206">
        <v>0.05</v>
      </c>
      <c r="P90" s="206">
        <v>3.34</v>
      </c>
      <c r="Q90" s="206">
        <v>0.37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1.08</v>
      </c>
      <c r="E91" s="206">
        <v>0</v>
      </c>
      <c r="F91" s="206">
        <v>0.39</v>
      </c>
      <c r="G91" s="206">
        <v>0.61</v>
      </c>
      <c r="H91" s="206">
        <v>0</v>
      </c>
      <c r="I91" s="206">
        <v>2.6</v>
      </c>
      <c r="J91" s="206">
        <v>7.0000000000000007E-2</v>
      </c>
      <c r="K91" s="206">
        <v>1.31</v>
      </c>
      <c r="L91" s="206">
        <v>0.05</v>
      </c>
      <c r="M91" s="206">
        <v>0.09</v>
      </c>
      <c r="N91" s="206">
        <v>0.09</v>
      </c>
      <c r="O91" s="206">
        <v>0.05</v>
      </c>
      <c r="P91" s="206">
        <v>3.34</v>
      </c>
      <c r="Q91" s="206">
        <v>0.37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5.36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1.08</v>
      </c>
      <c r="E92" s="206">
        <v>0</v>
      </c>
      <c r="F92" s="206">
        <v>0.39</v>
      </c>
      <c r="G92" s="206">
        <v>0.61</v>
      </c>
      <c r="H92" s="206">
        <v>0</v>
      </c>
      <c r="I92" s="206">
        <v>2.6</v>
      </c>
      <c r="J92" s="206">
        <v>7.0000000000000007E-2</v>
      </c>
      <c r="K92" s="206">
        <v>1.31</v>
      </c>
      <c r="L92" s="206">
        <v>0.05</v>
      </c>
      <c r="M92" s="206">
        <v>0.09</v>
      </c>
      <c r="N92" s="206">
        <v>0.09</v>
      </c>
      <c r="O92" s="206">
        <v>0.05</v>
      </c>
      <c r="P92" s="206">
        <v>3.34</v>
      </c>
      <c r="Q92" s="206">
        <v>0.37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5.36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1.08</v>
      </c>
      <c r="E93" s="206">
        <v>0</v>
      </c>
      <c r="F93" s="206">
        <v>0.39</v>
      </c>
      <c r="G93" s="206">
        <v>0.61</v>
      </c>
      <c r="H93" s="206">
        <v>0</v>
      </c>
      <c r="I93" s="206">
        <v>2.6</v>
      </c>
      <c r="J93" s="206">
        <v>7.0000000000000007E-2</v>
      </c>
      <c r="K93" s="206">
        <v>1.31</v>
      </c>
      <c r="L93" s="206">
        <v>0.05</v>
      </c>
      <c r="M93" s="206">
        <v>0.09</v>
      </c>
      <c r="N93" s="206">
        <v>0.09</v>
      </c>
      <c r="O93" s="206">
        <v>0.05</v>
      </c>
      <c r="P93" s="206">
        <v>3.34</v>
      </c>
      <c r="Q93" s="206">
        <v>0.37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-0.05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5.36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1.08</v>
      </c>
      <c r="E94" s="206">
        <v>0</v>
      </c>
      <c r="F94" s="206">
        <v>0.39</v>
      </c>
      <c r="G94" s="206">
        <v>0.61</v>
      </c>
      <c r="H94" s="206">
        <v>0</v>
      </c>
      <c r="I94" s="206">
        <v>2.6</v>
      </c>
      <c r="J94" s="206">
        <v>7.0000000000000007E-2</v>
      </c>
      <c r="K94" s="206">
        <v>1.31</v>
      </c>
      <c r="L94" s="206">
        <v>0.05</v>
      </c>
      <c r="M94" s="206">
        <v>0.09</v>
      </c>
      <c r="N94" s="206">
        <v>0.09</v>
      </c>
      <c r="O94" s="206">
        <v>0.05</v>
      </c>
      <c r="P94" s="206">
        <v>3.34</v>
      </c>
      <c r="Q94" s="206">
        <v>0.37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5.36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1.08</v>
      </c>
      <c r="E95" s="206">
        <v>0</v>
      </c>
      <c r="F95" s="206">
        <v>0.39</v>
      </c>
      <c r="G95" s="206">
        <v>0.61</v>
      </c>
      <c r="H95" s="206">
        <v>0</v>
      </c>
      <c r="I95" s="206">
        <v>2.6</v>
      </c>
      <c r="J95" s="206">
        <v>7.0000000000000007E-2</v>
      </c>
      <c r="K95" s="206">
        <v>1.31</v>
      </c>
      <c r="L95" s="206">
        <v>0.05</v>
      </c>
      <c r="M95" s="206">
        <v>0.09</v>
      </c>
      <c r="N95" s="206">
        <v>0.09</v>
      </c>
      <c r="O95" s="206">
        <v>0.05</v>
      </c>
      <c r="P95" s="206">
        <v>3.34</v>
      </c>
      <c r="Q95" s="206">
        <v>0.37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5.36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1.08</v>
      </c>
      <c r="E96" s="206">
        <v>0</v>
      </c>
      <c r="F96" s="206">
        <v>0.39</v>
      </c>
      <c r="G96" s="206">
        <v>0.61</v>
      </c>
      <c r="H96" s="206">
        <v>0</v>
      </c>
      <c r="I96" s="206">
        <v>2.6</v>
      </c>
      <c r="J96" s="206">
        <v>7.0000000000000007E-2</v>
      </c>
      <c r="K96" s="206">
        <v>1.31</v>
      </c>
      <c r="L96" s="206">
        <v>0.05</v>
      </c>
      <c r="M96" s="206">
        <v>0.09</v>
      </c>
      <c r="N96" s="206">
        <v>0.09</v>
      </c>
      <c r="O96" s="206">
        <v>0.05</v>
      </c>
      <c r="P96" s="206">
        <v>3.34</v>
      </c>
      <c r="Q96" s="206">
        <v>0.19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5.36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1.08</v>
      </c>
      <c r="E97" s="206">
        <v>0</v>
      </c>
      <c r="F97" s="206">
        <v>0.39</v>
      </c>
      <c r="G97" s="206">
        <v>0.61</v>
      </c>
      <c r="H97" s="206">
        <v>0</v>
      </c>
      <c r="I97" s="206">
        <v>2.6</v>
      </c>
      <c r="J97" s="206">
        <v>7.0000000000000007E-2</v>
      </c>
      <c r="K97" s="206">
        <v>1.31</v>
      </c>
      <c r="L97" s="206">
        <v>0.05</v>
      </c>
      <c r="M97" s="206">
        <v>0.09</v>
      </c>
      <c r="N97" s="206">
        <v>0.09</v>
      </c>
      <c r="O97" s="206">
        <v>0.05</v>
      </c>
      <c r="P97" s="206">
        <v>3.34</v>
      </c>
      <c r="Q97" s="206">
        <v>0.19</v>
      </c>
      <c r="R97" s="206">
        <v>1.1200000000000001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5.36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1.08</v>
      </c>
      <c r="E98" s="206">
        <v>0</v>
      </c>
      <c r="F98" s="206">
        <v>0.39</v>
      </c>
      <c r="G98" s="206">
        <v>0.61</v>
      </c>
      <c r="H98" s="206">
        <v>0</v>
      </c>
      <c r="I98" s="206">
        <v>2.6</v>
      </c>
      <c r="J98" s="206">
        <v>7.0000000000000007E-2</v>
      </c>
      <c r="K98" s="206">
        <v>1.31</v>
      </c>
      <c r="L98" s="206">
        <v>0.05</v>
      </c>
      <c r="M98" s="206">
        <v>0.09</v>
      </c>
      <c r="N98" s="206">
        <v>0.09</v>
      </c>
      <c r="O98" s="206">
        <v>0.05</v>
      </c>
      <c r="P98" s="206">
        <v>3.34</v>
      </c>
      <c r="Q98" s="206">
        <v>0.19</v>
      </c>
      <c r="R98" s="206">
        <v>1.1200000000000001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5.36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2.5599999999999967E-2</v>
      </c>
      <c r="E99">
        <f t="shared" si="0"/>
        <v>0</v>
      </c>
      <c r="F99">
        <f t="shared" si="0"/>
        <v>9.3600000000000107E-3</v>
      </c>
      <c r="G99">
        <f t="shared" si="0"/>
        <v>1.463999999999999E-2</v>
      </c>
      <c r="H99">
        <f t="shared" si="0"/>
        <v>0</v>
      </c>
      <c r="I99">
        <f t="shared" si="0"/>
        <v>6.2069999999999896E-2</v>
      </c>
      <c r="J99">
        <f t="shared" si="0"/>
        <v>1.680000000000002E-3</v>
      </c>
      <c r="K99">
        <f t="shared" si="0"/>
        <v>2.4515000000000026E-2</v>
      </c>
      <c r="L99">
        <f t="shared" si="0"/>
        <v>1.1874999999999978E-3</v>
      </c>
      <c r="M99">
        <f t="shared" si="0"/>
        <v>2.1599999999999979E-3</v>
      </c>
      <c r="N99">
        <f t="shared" si="0"/>
        <v>2.1599999999999979E-3</v>
      </c>
      <c r="O99">
        <f t="shared" si="0"/>
        <v>1.1999999999999977E-3</v>
      </c>
      <c r="P99">
        <f t="shared" si="0"/>
        <v>7.9649999999999915E-2</v>
      </c>
      <c r="Q99">
        <f t="shared" si="0"/>
        <v>7.4474999999999967E-3</v>
      </c>
      <c r="R99">
        <f t="shared" si="0"/>
        <v>2.4142500000000018E-2</v>
      </c>
      <c r="S99">
        <f t="shared" si="0"/>
        <v>1.2182499999999978E-2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7.4750000000000001E-4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0.1215600000000002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11.17</v>
      </c>
      <c r="E3" s="206">
        <v>0</v>
      </c>
      <c r="F3" s="206">
        <v>4.32</v>
      </c>
      <c r="G3" s="206">
        <v>6.76</v>
      </c>
      <c r="H3" s="206">
        <v>0</v>
      </c>
      <c r="I3" s="206">
        <v>27.27</v>
      </c>
      <c r="J3" s="206">
        <v>0.68</v>
      </c>
      <c r="K3" s="206">
        <v>0.17</v>
      </c>
      <c r="L3" s="206">
        <v>14.1</v>
      </c>
      <c r="M3" s="206">
        <v>1.01</v>
      </c>
      <c r="N3" s="206">
        <v>1.31</v>
      </c>
      <c r="O3" s="206">
        <v>0</v>
      </c>
      <c r="P3" s="206">
        <v>1.07</v>
      </c>
      <c r="Q3" s="206">
        <v>0.23</v>
      </c>
      <c r="R3" s="206">
        <v>0.47</v>
      </c>
      <c r="S3" s="206">
        <v>0.28999999999999998</v>
      </c>
      <c r="T3" s="206">
        <v>0</v>
      </c>
      <c r="U3" s="206">
        <v>0.78</v>
      </c>
      <c r="V3" s="206">
        <v>0.16</v>
      </c>
      <c r="W3" s="206">
        <v>0.39</v>
      </c>
      <c r="X3" s="206">
        <v>1.47</v>
      </c>
      <c r="Y3" s="206">
        <v>0</v>
      </c>
      <c r="Z3" s="206">
        <v>1.42</v>
      </c>
      <c r="AA3" s="206">
        <v>0.9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23.25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11.17</v>
      </c>
      <c r="E4" s="206">
        <v>0</v>
      </c>
      <c r="F4" s="206">
        <v>4.32</v>
      </c>
      <c r="G4" s="206">
        <v>6.76</v>
      </c>
      <c r="H4" s="206">
        <v>0</v>
      </c>
      <c r="I4" s="206">
        <v>27.27</v>
      </c>
      <c r="J4" s="206">
        <v>0.68</v>
      </c>
      <c r="K4" s="206">
        <v>0.17</v>
      </c>
      <c r="L4" s="206">
        <v>14.1</v>
      </c>
      <c r="M4" s="206">
        <v>1.01</v>
      </c>
      <c r="N4" s="206">
        <v>1.31</v>
      </c>
      <c r="O4" s="206">
        <v>0</v>
      </c>
      <c r="P4" s="206">
        <v>1.07</v>
      </c>
      <c r="Q4" s="206">
        <v>0.23</v>
      </c>
      <c r="R4" s="206">
        <v>0.47</v>
      </c>
      <c r="S4" s="206">
        <v>0.28999999999999998</v>
      </c>
      <c r="T4" s="206">
        <v>0</v>
      </c>
      <c r="U4" s="206">
        <v>0.78</v>
      </c>
      <c r="V4" s="206">
        <v>0.16</v>
      </c>
      <c r="W4" s="206">
        <v>0.39</v>
      </c>
      <c r="X4" s="206">
        <v>1.47</v>
      </c>
      <c r="Y4" s="206">
        <v>0</v>
      </c>
      <c r="Z4" s="206">
        <v>1.42</v>
      </c>
      <c r="AA4" s="206">
        <v>0.9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23.25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11.17</v>
      </c>
      <c r="E5" s="206">
        <v>0</v>
      </c>
      <c r="F5" s="206">
        <v>4.32</v>
      </c>
      <c r="G5" s="206">
        <v>6.76</v>
      </c>
      <c r="H5" s="206">
        <v>0</v>
      </c>
      <c r="I5" s="206">
        <v>27.27</v>
      </c>
      <c r="J5" s="206">
        <v>0.68</v>
      </c>
      <c r="K5" s="206">
        <v>0.17</v>
      </c>
      <c r="L5" s="206">
        <v>14.1</v>
      </c>
      <c r="M5" s="206">
        <v>1.01</v>
      </c>
      <c r="N5" s="206">
        <v>1.31</v>
      </c>
      <c r="O5" s="206">
        <v>0</v>
      </c>
      <c r="P5" s="206">
        <v>1.07</v>
      </c>
      <c r="Q5" s="206">
        <v>0.23</v>
      </c>
      <c r="R5" s="206">
        <v>0.47</v>
      </c>
      <c r="S5" s="206">
        <v>0.28999999999999998</v>
      </c>
      <c r="T5" s="206">
        <v>0</v>
      </c>
      <c r="U5" s="206">
        <v>0.78</v>
      </c>
      <c r="V5" s="206">
        <v>0.16</v>
      </c>
      <c r="W5" s="206">
        <v>0.39</v>
      </c>
      <c r="X5" s="206">
        <v>1.47</v>
      </c>
      <c r="Y5" s="206">
        <v>0</v>
      </c>
      <c r="Z5" s="206">
        <v>1.42</v>
      </c>
      <c r="AA5" s="206">
        <v>0.9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23.25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11.17</v>
      </c>
      <c r="E6" s="206">
        <v>0</v>
      </c>
      <c r="F6" s="206">
        <v>4.32</v>
      </c>
      <c r="G6" s="206">
        <v>6.76</v>
      </c>
      <c r="H6" s="206">
        <v>0</v>
      </c>
      <c r="I6" s="206">
        <v>27.27</v>
      </c>
      <c r="J6" s="206">
        <v>0.68</v>
      </c>
      <c r="K6" s="206">
        <v>0.17</v>
      </c>
      <c r="L6" s="206">
        <v>14.1</v>
      </c>
      <c r="M6" s="206">
        <v>1.01</v>
      </c>
      <c r="N6" s="206">
        <v>1.31</v>
      </c>
      <c r="O6" s="206">
        <v>0</v>
      </c>
      <c r="P6" s="206">
        <v>1.07</v>
      </c>
      <c r="Q6" s="206">
        <v>0.23</v>
      </c>
      <c r="R6" s="206">
        <v>0.47</v>
      </c>
      <c r="S6" s="206">
        <v>0.28999999999999998</v>
      </c>
      <c r="T6" s="206">
        <v>0</v>
      </c>
      <c r="U6" s="206">
        <v>0.78</v>
      </c>
      <c r="V6" s="206">
        <v>0.16</v>
      </c>
      <c r="W6" s="206">
        <v>0.39</v>
      </c>
      <c r="X6" s="206">
        <v>1.47</v>
      </c>
      <c r="Y6" s="206">
        <v>0</v>
      </c>
      <c r="Z6" s="206">
        <v>1.42</v>
      </c>
      <c r="AA6" s="206">
        <v>0.9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23.25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11.17</v>
      </c>
      <c r="E7" s="206">
        <v>0</v>
      </c>
      <c r="F7" s="206">
        <v>4.32</v>
      </c>
      <c r="G7" s="206">
        <v>6.76</v>
      </c>
      <c r="H7" s="206">
        <v>0</v>
      </c>
      <c r="I7" s="206">
        <v>27.27</v>
      </c>
      <c r="J7" s="206">
        <v>0.68</v>
      </c>
      <c r="K7" s="206">
        <v>0.17</v>
      </c>
      <c r="L7" s="206">
        <v>14.1</v>
      </c>
      <c r="M7" s="206">
        <v>1.01</v>
      </c>
      <c r="N7" s="206">
        <v>1.31</v>
      </c>
      <c r="O7" s="206">
        <v>0</v>
      </c>
      <c r="P7" s="206">
        <v>1.07</v>
      </c>
      <c r="Q7" s="206">
        <v>0.23</v>
      </c>
      <c r="R7" s="206">
        <v>0.47</v>
      </c>
      <c r="S7" s="206">
        <v>0.28999999999999998</v>
      </c>
      <c r="T7" s="206">
        <v>0</v>
      </c>
      <c r="U7" s="206">
        <v>0.78</v>
      </c>
      <c r="V7" s="206">
        <v>0.16</v>
      </c>
      <c r="W7" s="206">
        <v>0.39</v>
      </c>
      <c r="X7" s="206">
        <v>1.47</v>
      </c>
      <c r="Y7" s="206">
        <v>0</v>
      </c>
      <c r="Z7" s="206">
        <v>1.42</v>
      </c>
      <c r="AA7" s="206">
        <v>0.9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23.25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11.17</v>
      </c>
      <c r="E8" s="206">
        <v>0</v>
      </c>
      <c r="F8" s="206">
        <v>4.32</v>
      </c>
      <c r="G8" s="206">
        <v>6.76</v>
      </c>
      <c r="H8" s="206">
        <v>0</v>
      </c>
      <c r="I8" s="206">
        <v>27.27</v>
      </c>
      <c r="J8" s="206">
        <v>0.68</v>
      </c>
      <c r="K8" s="206">
        <v>0.17</v>
      </c>
      <c r="L8" s="206">
        <v>14.1</v>
      </c>
      <c r="M8" s="206">
        <v>1.01</v>
      </c>
      <c r="N8" s="206">
        <v>1.31</v>
      </c>
      <c r="O8" s="206">
        <v>0</v>
      </c>
      <c r="P8" s="206">
        <v>1.07</v>
      </c>
      <c r="Q8" s="206">
        <v>0.23</v>
      </c>
      <c r="R8" s="206">
        <v>0.47</v>
      </c>
      <c r="S8" s="206">
        <v>0.28999999999999998</v>
      </c>
      <c r="T8" s="206">
        <v>0</v>
      </c>
      <c r="U8" s="206">
        <v>0.78</v>
      </c>
      <c r="V8" s="206">
        <v>0.16</v>
      </c>
      <c r="W8" s="206">
        <v>0.39</v>
      </c>
      <c r="X8" s="206">
        <v>1.47</v>
      </c>
      <c r="Y8" s="206">
        <v>0</v>
      </c>
      <c r="Z8" s="206">
        <v>1.42</v>
      </c>
      <c r="AA8" s="206">
        <v>0.9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23.25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11.17</v>
      </c>
      <c r="E9" s="206">
        <v>0</v>
      </c>
      <c r="F9" s="206">
        <v>4.32</v>
      </c>
      <c r="G9" s="206">
        <v>6.76</v>
      </c>
      <c r="H9" s="206">
        <v>0</v>
      </c>
      <c r="I9" s="206">
        <v>27.27</v>
      </c>
      <c r="J9" s="206">
        <v>0.68</v>
      </c>
      <c r="K9" s="206">
        <v>0.17</v>
      </c>
      <c r="L9" s="206">
        <v>14.1</v>
      </c>
      <c r="M9" s="206">
        <v>1.01</v>
      </c>
      <c r="N9" s="206">
        <v>1.31</v>
      </c>
      <c r="O9" s="206">
        <v>0</v>
      </c>
      <c r="P9" s="206">
        <v>1.07</v>
      </c>
      <c r="Q9" s="206">
        <v>0.23</v>
      </c>
      <c r="R9" s="206">
        <v>0.47</v>
      </c>
      <c r="S9" s="206">
        <v>0.28999999999999998</v>
      </c>
      <c r="T9" s="206">
        <v>0</v>
      </c>
      <c r="U9" s="206">
        <v>0.78</v>
      </c>
      <c r="V9" s="206">
        <v>0.16</v>
      </c>
      <c r="W9" s="206">
        <v>0.39</v>
      </c>
      <c r="X9" s="206">
        <v>1.47</v>
      </c>
      <c r="Y9" s="206">
        <v>0</v>
      </c>
      <c r="Z9" s="206">
        <v>1.42</v>
      </c>
      <c r="AA9" s="206">
        <v>0.9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23.25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11.17</v>
      </c>
      <c r="E10" s="206">
        <v>0</v>
      </c>
      <c r="F10" s="206">
        <v>4.32</v>
      </c>
      <c r="G10" s="206">
        <v>6.76</v>
      </c>
      <c r="H10" s="206">
        <v>0</v>
      </c>
      <c r="I10" s="206">
        <v>27.27</v>
      </c>
      <c r="J10" s="206">
        <v>0.68</v>
      </c>
      <c r="K10" s="206">
        <v>0.17</v>
      </c>
      <c r="L10" s="206">
        <v>14.1</v>
      </c>
      <c r="M10" s="206">
        <v>1.01</v>
      </c>
      <c r="N10" s="206">
        <v>1.31</v>
      </c>
      <c r="O10" s="206">
        <v>0</v>
      </c>
      <c r="P10" s="206">
        <v>1.07</v>
      </c>
      <c r="Q10" s="206">
        <v>0.23</v>
      </c>
      <c r="R10" s="206">
        <v>0.47</v>
      </c>
      <c r="S10" s="206">
        <v>0.28999999999999998</v>
      </c>
      <c r="T10" s="206">
        <v>0</v>
      </c>
      <c r="U10" s="206">
        <v>0.78</v>
      </c>
      <c r="V10" s="206">
        <v>0.16</v>
      </c>
      <c r="W10" s="206">
        <v>0.39</v>
      </c>
      <c r="X10" s="206">
        <v>1.47</v>
      </c>
      <c r="Y10" s="206">
        <v>0</v>
      </c>
      <c r="Z10" s="206">
        <v>1.42</v>
      </c>
      <c r="AA10" s="206">
        <v>0.9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23.25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11.17</v>
      </c>
      <c r="E11" s="206">
        <v>0</v>
      </c>
      <c r="F11" s="206">
        <v>4.32</v>
      </c>
      <c r="G11" s="206">
        <v>6.76</v>
      </c>
      <c r="H11" s="206">
        <v>0</v>
      </c>
      <c r="I11" s="206">
        <v>27.27</v>
      </c>
      <c r="J11" s="206">
        <v>0.68</v>
      </c>
      <c r="K11" s="206">
        <v>0.17</v>
      </c>
      <c r="L11" s="206">
        <v>14.1</v>
      </c>
      <c r="M11" s="206">
        <v>1.01</v>
      </c>
      <c r="N11" s="206">
        <v>1.31</v>
      </c>
      <c r="O11" s="206">
        <v>0</v>
      </c>
      <c r="P11" s="206">
        <v>1.07</v>
      </c>
      <c r="Q11" s="206">
        <v>0.23</v>
      </c>
      <c r="R11" s="206">
        <v>0.47</v>
      </c>
      <c r="S11" s="206">
        <v>0.28999999999999998</v>
      </c>
      <c r="T11" s="206">
        <v>0</v>
      </c>
      <c r="U11" s="206">
        <v>0.78</v>
      </c>
      <c r="V11" s="206">
        <v>0.16</v>
      </c>
      <c r="W11" s="206">
        <v>0.39</v>
      </c>
      <c r="X11" s="206">
        <v>7.25</v>
      </c>
      <c r="Y11" s="206">
        <v>0</v>
      </c>
      <c r="Z11" s="206">
        <v>1.42</v>
      </c>
      <c r="AA11" s="206">
        <v>0.9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16.690000000000001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11.17</v>
      </c>
      <c r="E12" s="206">
        <v>0</v>
      </c>
      <c r="F12" s="206">
        <v>4.32</v>
      </c>
      <c r="G12" s="206">
        <v>6.76</v>
      </c>
      <c r="H12" s="206">
        <v>0</v>
      </c>
      <c r="I12" s="206">
        <v>27.27</v>
      </c>
      <c r="J12" s="206">
        <v>0.68</v>
      </c>
      <c r="K12" s="206">
        <v>0.17</v>
      </c>
      <c r="L12" s="206">
        <v>14.1</v>
      </c>
      <c r="M12" s="206">
        <v>1.01</v>
      </c>
      <c r="N12" s="206">
        <v>1.31</v>
      </c>
      <c r="O12" s="206">
        <v>0</v>
      </c>
      <c r="P12" s="206">
        <v>1.07</v>
      </c>
      <c r="Q12" s="206">
        <v>0.23</v>
      </c>
      <c r="R12" s="206">
        <v>0.47</v>
      </c>
      <c r="S12" s="206">
        <v>0.28999999999999998</v>
      </c>
      <c r="T12" s="206">
        <v>0</v>
      </c>
      <c r="U12" s="206">
        <v>0.78</v>
      </c>
      <c r="V12" s="206">
        <v>0.16</v>
      </c>
      <c r="W12" s="206">
        <v>0.39</v>
      </c>
      <c r="X12" s="206">
        <v>7.25</v>
      </c>
      <c r="Y12" s="206">
        <v>0</v>
      </c>
      <c r="Z12" s="206">
        <v>1.42</v>
      </c>
      <c r="AA12" s="206">
        <v>0.9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16.690000000000001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11.17</v>
      </c>
      <c r="E13" s="206">
        <v>0</v>
      </c>
      <c r="F13" s="206">
        <v>4.32</v>
      </c>
      <c r="G13" s="206">
        <v>6.76</v>
      </c>
      <c r="H13" s="206">
        <v>0</v>
      </c>
      <c r="I13" s="206">
        <v>27.27</v>
      </c>
      <c r="J13" s="206">
        <v>0.68</v>
      </c>
      <c r="K13" s="206">
        <v>0.17</v>
      </c>
      <c r="L13" s="206">
        <v>14.1</v>
      </c>
      <c r="M13" s="206">
        <v>1.01</v>
      </c>
      <c r="N13" s="206">
        <v>1.31</v>
      </c>
      <c r="O13" s="206">
        <v>0</v>
      </c>
      <c r="P13" s="206">
        <v>1.07</v>
      </c>
      <c r="Q13" s="206">
        <v>0.23</v>
      </c>
      <c r="R13" s="206">
        <v>0.47</v>
      </c>
      <c r="S13" s="206">
        <v>0.28999999999999998</v>
      </c>
      <c r="T13" s="206">
        <v>0</v>
      </c>
      <c r="U13" s="206">
        <v>0.78</v>
      </c>
      <c r="V13" s="206">
        <v>0.16</v>
      </c>
      <c r="W13" s="206">
        <v>0.39</v>
      </c>
      <c r="X13" s="206">
        <v>2.87</v>
      </c>
      <c r="Y13" s="206">
        <v>0</v>
      </c>
      <c r="Z13" s="206">
        <v>1.42</v>
      </c>
      <c r="AA13" s="206">
        <v>0.9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16.690000000000001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11.17</v>
      </c>
      <c r="E14" s="206">
        <v>0</v>
      </c>
      <c r="F14" s="206">
        <v>4.32</v>
      </c>
      <c r="G14" s="206">
        <v>6.76</v>
      </c>
      <c r="H14" s="206">
        <v>0</v>
      </c>
      <c r="I14" s="206">
        <v>27.27</v>
      </c>
      <c r="J14" s="206">
        <v>0.68</v>
      </c>
      <c r="K14" s="206">
        <v>0.17</v>
      </c>
      <c r="L14" s="206">
        <v>14.1</v>
      </c>
      <c r="M14" s="206">
        <v>1.01</v>
      </c>
      <c r="N14" s="206">
        <v>1.31</v>
      </c>
      <c r="O14" s="206">
        <v>0</v>
      </c>
      <c r="P14" s="206">
        <v>1.07</v>
      </c>
      <c r="Q14" s="206">
        <v>0.23</v>
      </c>
      <c r="R14" s="206">
        <v>0.47</v>
      </c>
      <c r="S14" s="206">
        <v>0.28999999999999998</v>
      </c>
      <c r="T14" s="206">
        <v>0</v>
      </c>
      <c r="U14" s="206">
        <v>0.78</v>
      </c>
      <c r="V14" s="206">
        <v>0.16</v>
      </c>
      <c r="W14" s="206">
        <v>0.39</v>
      </c>
      <c r="X14" s="206">
        <v>2.87</v>
      </c>
      <c r="Y14" s="206">
        <v>0</v>
      </c>
      <c r="Z14" s="206">
        <v>1.42</v>
      </c>
      <c r="AA14" s="206">
        <v>0.9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16.690000000000001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11.17</v>
      </c>
      <c r="E15" s="206">
        <v>0</v>
      </c>
      <c r="F15" s="206">
        <v>4.32</v>
      </c>
      <c r="G15" s="206">
        <v>6.76</v>
      </c>
      <c r="H15" s="206">
        <v>0</v>
      </c>
      <c r="I15" s="206">
        <v>27.27</v>
      </c>
      <c r="J15" s="206">
        <v>0.68</v>
      </c>
      <c r="K15" s="206">
        <v>0.17</v>
      </c>
      <c r="L15" s="206">
        <v>14.1</v>
      </c>
      <c r="M15" s="206">
        <v>1.01</v>
      </c>
      <c r="N15" s="206">
        <v>1.31</v>
      </c>
      <c r="O15" s="206">
        <v>0</v>
      </c>
      <c r="P15" s="206">
        <v>1.07</v>
      </c>
      <c r="Q15" s="206">
        <v>0.23</v>
      </c>
      <c r="R15" s="206">
        <v>0.47</v>
      </c>
      <c r="S15" s="206">
        <v>0.28999999999999998</v>
      </c>
      <c r="T15" s="206">
        <v>0</v>
      </c>
      <c r="U15" s="206">
        <v>0.78</v>
      </c>
      <c r="V15" s="206">
        <v>0.16</v>
      </c>
      <c r="W15" s="206">
        <v>0.39</v>
      </c>
      <c r="X15" s="206">
        <v>2.87</v>
      </c>
      <c r="Y15" s="206">
        <v>0</v>
      </c>
      <c r="Z15" s="206">
        <v>1.42</v>
      </c>
      <c r="AA15" s="206">
        <v>0.9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11.08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11.17</v>
      </c>
      <c r="E16" s="206">
        <v>0</v>
      </c>
      <c r="F16" s="206">
        <v>4.32</v>
      </c>
      <c r="G16" s="206">
        <v>6.76</v>
      </c>
      <c r="H16" s="206">
        <v>0</v>
      </c>
      <c r="I16" s="206">
        <v>27.27</v>
      </c>
      <c r="J16" s="206">
        <v>0.68</v>
      </c>
      <c r="K16" s="206">
        <v>0.17</v>
      </c>
      <c r="L16" s="206">
        <v>14.1</v>
      </c>
      <c r="M16" s="206">
        <v>1.01</v>
      </c>
      <c r="N16" s="206">
        <v>1.31</v>
      </c>
      <c r="O16" s="206">
        <v>0</v>
      </c>
      <c r="P16" s="206">
        <v>1.07</v>
      </c>
      <c r="Q16" s="206">
        <v>0.23</v>
      </c>
      <c r="R16" s="206">
        <v>0.47</v>
      </c>
      <c r="S16" s="206">
        <v>0.28999999999999998</v>
      </c>
      <c r="T16" s="206">
        <v>0</v>
      </c>
      <c r="U16" s="206">
        <v>0.78</v>
      </c>
      <c r="V16" s="206">
        <v>0.16</v>
      </c>
      <c r="W16" s="206">
        <v>0.39</v>
      </c>
      <c r="X16" s="206">
        <v>2.87</v>
      </c>
      <c r="Y16" s="206">
        <v>0</v>
      </c>
      <c r="Z16" s="206">
        <v>1.42</v>
      </c>
      <c r="AA16" s="206">
        <v>0.9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11.08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11.17</v>
      </c>
      <c r="E17" s="206">
        <v>0</v>
      </c>
      <c r="F17" s="206">
        <v>4.32</v>
      </c>
      <c r="G17" s="206">
        <v>6.76</v>
      </c>
      <c r="H17" s="206">
        <v>0</v>
      </c>
      <c r="I17" s="206">
        <v>27.27</v>
      </c>
      <c r="J17" s="206">
        <v>0.68</v>
      </c>
      <c r="K17" s="206">
        <v>1.79</v>
      </c>
      <c r="L17" s="206">
        <v>14.1</v>
      </c>
      <c r="M17" s="206">
        <v>1.01</v>
      </c>
      <c r="N17" s="206">
        <v>1.31</v>
      </c>
      <c r="O17" s="206">
        <v>0</v>
      </c>
      <c r="P17" s="206">
        <v>1.07</v>
      </c>
      <c r="Q17" s="206">
        <v>2.48</v>
      </c>
      <c r="R17" s="206">
        <v>0.47</v>
      </c>
      <c r="S17" s="206">
        <v>4.1399999999999997</v>
      </c>
      <c r="T17" s="206">
        <v>0</v>
      </c>
      <c r="U17" s="206">
        <v>0.78</v>
      </c>
      <c r="V17" s="206">
        <v>0.16</v>
      </c>
      <c r="W17" s="206">
        <v>0.39</v>
      </c>
      <c r="X17" s="206">
        <v>2.87</v>
      </c>
      <c r="Y17" s="206">
        <v>0</v>
      </c>
      <c r="Z17" s="206">
        <v>1.42</v>
      </c>
      <c r="AA17" s="206">
        <v>0.9</v>
      </c>
      <c r="AB17" s="206">
        <v>0</v>
      </c>
      <c r="AC17" s="206">
        <v>0.3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11.08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11.17</v>
      </c>
      <c r="E18" s="206">
        <v>0</v>
      </c>
      <c r="F18" s="206">
        <v>4.32</v>
      </c>
      <c r="G18" s="206">
        <v>6.76</v>
      </c>
      <c r="H18" s="206">
        <v>0</v>
      </c>
      <c r="I18" s="206">
        <v>27.27</v>
      </c>
      <c r="J18" s="206">
        <v>0.68</v>
      </c>
      <c r="K18" s="206">
        <v>1.79</v>
      </c>
      <c r="L18" s="206">
        <v>14.1</v>
      </c>
      <c r="M18" s="206">
        <v>1.01</v>
      </c>
      <c r="N18" s="206">
        <v>1.31</v>
      </c>
      <c r="O18" s="206">
        <v>0</v>
      </c>
      <c r="P18" s="206">
        <v>0.09</v>
      </c>
      <c r="Q18" s="206">
        <v>0.91</v>
      </c>
      <c r="R18" s="206">
        <v>0.47</v>
      </c>
      <c r="S18" s="206">
        <v>0.68</v>
      </c>
      <c r="T18" s="206">
        <v>0</v>
      </c>
      <c r="U18" s="206">
        <v>0.78</v>
      </c>
      <c r="V18" s="206">
        <v>0.16</v>
      </c>
      <c r="W18" s="206">
        <v>0.39</v>
      </c>
      <c r="X18" s="206">
        <v>2.87</v>
      </c>
      <c r="Y18" s="206">
        <v>0</v>
      </c>
      <c r="Z18" s="206">
        <v>1.42</v>
      </c>
      <c r="AA18" s="206">
        <v>0.9</v>
      </c>
      <c r="AB18" s="206">
        <v>0</v>
      </c>
      <c r="AC18" s="206">
        <v>0.3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11.08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11.17</v>
      </c>
      <c r="E19" s="206">
        <v>0</v>
      </c>
      <c r="F19" s="206">
        <v>4.32</v>
      </c>
      <c r="G19" s="206">
        <v>6.76</v>
      </c>
      <c r="H19" s="206">
        <v>0</v>
      </c>
      <c r="I19" s="206">
        <v>27.27</v>
      </c>
      <c r="J19" s="206">
        <v>0.68</v>
      </c>
      <c r="K19" s="206">
        <v>0.17</v>
      </c>
      <c r="L19" s="206">
        <v>14.1</v>
      </c>
      <c r="M19" s="206">
        <v>1.01</v>
      </c>
      <c r="N19" s="206">
        <v>1.31</v>
      </c>
      <c r="O19" s="206">
        <v>0</v>
      </c>
      <c r="P19" s="206">
        <v>0.09</v>
      </c>
      <c r="Q19" s="206">
        <v>0.31</v>
      </c>
      <c r="R19" s="206">
        <v>0.47</v>
      </c>
      <c r="S19" s="206">
        <v>0.28999999999999998</v>
      </c>
      <c r="T19" s="206">
        <v>0</v>
      </c>
      <c r="U19" s="206">
        <v>0.78</v>
      </c>
      <c r="V19" s="206">
        <v>0.16</v>
      </c>
      <c r="W19" s="206">
        <v>0.39</v>
      </c>
      <c r="X19" s="206">
        <v>2.87</v>
      </c>
      <c r="Y19" s="206">
        <v>0</v>
      </c>
      <c r="Z19" s="206">
        <v>1.42</v>
      </c>
      <c r="AA19" s="206">
        <v>0.9</v>
      </c>
      <c r="AB19" s="206">
        <v>0</v>
      </c>
      <c r="AC19" s="206">
        <v>0.3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11.08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11.17</v>
      </c>
      <c r="E20" s="206">
        <v>0</v>
      </c>
      <c r="F20" s="206">
        <v>4.32</v>
      </c>
      <c r="G20" s="206">
        <v>6.76</v>
      </c>
      <c r="H20" s="206">
        <v>0</v>
      </c>
      <c r="I20" s="206">
        <v>27.27</v>
      </c>
      <c r="J20" s="206">
        <v>0.68</v>
      </c>
      <c r="K20" s="206">
        <v>0.17</v>
      </c>
      <c r="L20" s="206">
        <v>14.1</v>
      </c>
      <c r="M20" s="206">
        <v>1.01</v>
      </c>
      <c r="N20" s="206">
        <v>1.31</v>
      </c>
      <c r="O20" s="206">
        <v>0</v>
      </c>
      <c r="P20" s="206">
        <v>0.09</v>
      </c>
      <c r="Q20" s="206">
        <v>0.23</v>
      </c>
      <c r="R20" s="206">
        <v>0.47</v>
      </c>
      <c r="S20" s="206">
        <v>0.28999999999999998</v>
      </c>
      <c r="T20" s="206">
        <v>0</v>
      </c>
      <c r="U20" s="206">
        <v>0.78</v>
      </c>
      <c r="V20" s="206">
        <v>0.16</v>
      </c>
      <c r="W20" s="206">
        <v>0.39</v>
      </c>
      <c r="X20" s="206">
        <v>2.87</v>
      </c>
      <c r="Y20" s="206">
        <v>0</v>
      </c>
      <c r="Z20" s="206">
        <v>1.42</v>
      </c>
      <c r="AA20" s="206">
        <v>0.9</v>
      </c>
      <c r="AB20" s="206">
        <v>0</v>
      </c>
      <c r="AC20" s="206">
        <v>0.3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11.08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11.17</v>
      </c>
      <c r="E21" s="206">
        <v>0</v>
      </c>
      <c r="F21" s="206">
        <v>4.32</v>
      </c>
      <c r="G21" s="206">
        <v>6.76</v>
      </c>
      <c r="H21" s="206">
        <v>0</v>
      </c>
      <c r="I21" s="206">
        <v>27.27</v>
      </c>
      <c r="J21" s="206">
        <v>0.68</v>
      </c>
      <c r="K21" s="206">
        <v>0.17</v>
      </c>
      <c r="L21" s="206">
        <v>14.1</v>
      </c>
      <c r="M21" s="206">
        <v>1.01</v>
      </c>
      <c r="N21" s="206">
        <v>1.31</v>
      </c>
      <c r="O21" s="206">
        <v>0</v>
      </c>
      <c r="P21" s="206">
        <v>0.09</v>
      </c>
      <c r="Q21" s="206">
        <v>0.23</v>
      </c>
      <c r="R21" s="206">
        <v>0.47</v>
      </c>
      <c r="S21" s="206">
        <v>0.28999999999999998</v>
      </c>
      <c r="T21" s="206">
        <v>0</v>
      </c>
      <c r="U21" s="206">
        <v>0.78</v>
      </c>
      <c r="V21" s="206">
        <v>0.16</v>
      </c>
      <c r="W21" s="206">
        <v>0.39</v>
      </c>
      <c r="X21" s="206">
        <v>2.87</v>
      </c>
      <c r="Y21" s="206">
        <v>0</v>
      </c>
      <c r="Z21" s="206">
        <v>1.42</v>
      </c>
      <c r="AA21" s="206">
        <v>0.9</v>
      </c>
      <c r="AB21" s="206">
        <v>0</v>
      </c>
      <c r="AC21" s="206">
        <v>0.3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11.08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11.17</v>
      </c>
      <c r="E22" s="206">
        <v>0</v>
      </c>
      <c r="F22" s="206">
        <v>4.32</v>
      </c>
      <c r="G22" s="206">
        <v>6.76</v>
      </c>
      <c r="H22" s="206">
        <v>0</v>
      </c>
      <c r="I22" s="206">
        <v>27.27</v>
      </c>
      <c r="J22" s="206">
        <v>0.68</v>
      </c>
      <c r="K22" s="206">
        <v>0.17</v>
      </c>
      <c r="L22" s="206">
        <v>14.1</v>
      </c>
      <c r="M22" s="206">
        <v>1.01</v>
      </c>
      <c r="N22" s="206">
        <v>1.31</v>
      </c>
      <c r="O22" s="206">
        <v>0</v>
      </c>
      <c r="P22" s="206">
        <v>0.09</v>
      </c>
      <c r="Q22" s="206">
        <v>0.23</v>
      </c>
      <c r="R22" s="206">
        <v>0.47</v>
      </c>
      <c r="S22" s="206">
        <v>0.28999999999999998</v>
      </c>
      <c r="T22" s="206">
        <v>0</v>
      </c>
      <c r="U22" s="206">
        <v>0.78</v>
      </c>
      <c r="V22" s="206">
        <v>0.16</v>
      </c>
      <c r="W22" s="206">
        <v>0.39</v>
      </c>
      <c r="X22" s="206">
        <v>2.87</v>
      </c>
      <c r="Y22" s="206">
        <v>0</v>
      </c>
      <c r="Z22" s="206">
        <v>1.42</v>
      </c>
      <c r="AA22" s="206">
        <v>0.9</v>
      </c>
      <c r="AB22" s="206">
        <v>0</v>
      </c>
      <c r="AC22" s="206">
        <v>0.3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16.690000000000001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11.17</v>
      </c>
      <c r="E23" s="206">
        <v>0</v>
      </c>
      <c r="F23" s="206">
        <v>4.32</v>
      </c>
      <c r="G23" s="206">
        <v>6.76</v>
      </c>
      <c r="H23" s="206">
        <v>0</v>
      </c>
      <c r="I23" s="206">
        <v>27.27</v>
      </c>
      <c r="J23" s="206">
        <v>0.68</v>
      </c>
      <c r="K23" s="206">
        <v>0.17</v>
      </c>
      <c r="L23" s="206">
        <v>14.1</v>
      </c>
      <c r="M23" s="206">
        <v>1.01</v>
      </c>
      <c r="N23" s="206">
        <v>1.31</v>
      </c>
      <c r="O23" s="206">
        <v>0</v>
      </c>
      <c r="P23" s="206">
        <v>0.09</v>
      </c>
      <c r="Q23" s="206">
        <v>0.23</v>
      </c>
      <c r="R23" s="206">
        <v>0.47</v>
      </c>
      <c r="S23" s="206">
        <v>0.28999999999999998</v>
      </c>
      <c r="T23" s="206">
        <v>0</v>
      </c>
      <c r="U23" s="206">
        <v>0.78</v>
      </c>
      <c r="V23" s="206">
        <v>0.16</v>
      </c>
      <c r="W23" s="206">
        <v>0.39</v>
      </c>
      <c r="X23" s="206">
        <v>2.87</v>
      </c>
      <c r="Y23" s="206">
        <v>0</v>
      </c>
      <c r="Z23" s="206">
        <v>1.42</v>
      </c>
      <c r="AA23" s="206">
        <v>0.9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23.25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11.17</v>
      </c>
      <c r="E24" s="206">
        <v>0</v>
      </c>
      <c r="F24" s="206">
        <v>4.32</v>
      </c>
      <c r="G24" s="206">
        <v>6.76</v>
      </c>
      <c r="H24" s="206">
        <v>0</v>
      </c>
      <c r="I24" s="206">
        <v>27.27</v>
      </c>
      <c r="J24" s="206">
        <v>0.68</v>
      </c>
      <c r="K24" s="206">
        <v>0.17</v>
      </c>
      <c r="L24" s="206">
        <v>14.1</v>
      </c>
      <c r="M24" s="206">
        <v>1.01</v>
      </c>
      <c r="N24" s="206">
        <v>1.31</v>
      </c>
      <c r="O24" s="206">
        <v>0</v>
      </c>
      <c r="P24" s="206">
        <v>0.09</v>
      </c>
      <c r="Q24" s="206">
        <v>0.23</v>
      </c>
      <c r="R24" s="206">
        <v>0.47</v>
      </c>
      <c r="S24" s="206">
        <v>0.28999999999999998</v>
      </c>
      <c r="T24" s="206">
        <v>0</v>
      </c>
      <c r="U24" s="206">
        <v>0.78</v>
      </c>
      <c r="V24" s="206">
        <v>0.16</v>
      </c>
      <c r="W24" s="206">
        <v>0.39</v>
      </c>
      <c r="X24" s="206">
        <v>2.87</v>
      </c>
      <c r="Y24" s="206">
        <v>0</v>
      </c>
      <c r="Z24" s="206">
        <v>1.42</v>
      </c>
      <c r="AA24" s="206">
        <v>0.9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23.25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11.17</v>
      </c>
      <c r="E25" s="206">
        <v>0</v>
      </c>
      <c r="F25" s="206">
        <v>4.32</v>
      </c>
      <c r="G25" s="206">
        <v>6.76</v>
      </c>
      <c r="H25" s="206">
        <v>0</v>
      </c>
      <c r="I25" s="206">
        <v>27.27</v>
      </c>
      <c r="J25" s="206">
        <v>0.68</v>
      </c>
      <c r="K25" s="206">
        <v>0.17</v>
      </c>
      <c r="L25" s="206">
        <v>14.1</v>
      </c>
      <c r="M25" s="206">
        <v>1.01</v>
      </c>
      <c r="N25" s="206">
        <v>1.31</v>
      </c>
      <c r="O25" s="206">
        <v>0</v>
      </c>
      <c r="P25" s="206">
        <v>0.09</v>
      </c>
      <c r="Q25" s="206">
        <v>0.23</v>
      </c>
      <c r="R25" s="206">
        <v>0.47</v>
      </c>
      <c r="S25" s="206">
        <v>0.28999999999999998</v>
      </c>
      <c r="T25" s="206">
        <v>0</v>
      </c>
      <c r="U25" s="206">
        <v>0.78</v>
      </c>
      <c r="V25" s="206">
        <v>0.16</v>
      </c>
      <c r="W25" s="206">
        <v>0.39</v>
      </c>
      <c r="X25" s="206">
        <v>2.87</v>
      </c>
      <c r="Y25" s="206">
        <v>0</v>
      </c>
      <c r="Z25" s="206">
        <v>1.42</v>
      </c>
      <c r="AA25" s="206">
        <v>0.9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24.6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11.17</v>
      </c>
      <c r="E26" s="206">
        <v>0</v>
      </c>
      <c r="F26" s="206">
        <v>4.32</v>
      </c>
      <c r="G26" s="206">
        <v>6.76</v>
      </c>
      <c r="H26" s="206">
        <v>0</v>
      </c>
      <c r="I26" s="206">
        <v>27.27</v>
      </c>
      <c r="J26" s="206">
        <v>0.68</v>
      </c>
      <c r="K26" s="206">
        <v>0.17</v>
      </c>
      <c r="L26" s="206">
        <v>14.1</v>
      </c>
      <c r="M26" s="206">
        <v>1.01</v>
      </c>
      <c r="N26" s="206">
        <v>1.31</v>
      </c>
      <c r="O26" s="206">
        <v>0</v>
      </c>
      <c r="P26" s="206">
        <v>0.09</v>
      </c>
      <c r="Q26" s="206">
        <v>0.23</v>
      </c>
      <c r="R26" s="206">
        <v>0.47</v>
      </c>
      <c r="S26" s="206">
        <v>0.28999999999999998</v>
      </c>
      <c r="T26" s="206">
        <v>0</v>
      </c>
      <c r="U26" s="206">
        <v>0.78</v>
      </c>
      <c r="V26" s="206">
        <v>0.16</v>
      </c>
      <c r="W26" s="206">
        <v>0.39</v>
      </c>
      <c r="X26" s="206">
        <v>2.87</v>
      </c>
      <c r="Y26" s="206">
        <v>0</v>
      </c>
      <c r="Z26" s="206">
        <v>1.42</v>
      </c>
      <c r="AA26" s="206">
        <v>0.9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24.6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11.17</v>
      </c>
      <c r="E27" s="206">
        <v>0</v>
      </c>
      <c r="F27" s="206">
        <v>4.32</v>
      </c>
      <c r="G27" s="206">
        <v>6.76</v>
      </c>
      <c r="H27" s="206">
        <v>0</v>
      </c>
      <c r="I27" s="206">
        <v>27.27</v>
      </c>
      <c r="J27" s="206">
        <v>0.68</v>
      </c>
      <c r="K27" s="206">
        <v>0.17</v>
      </c>
      <c r="L27" s="206">
        <v>14.1</v>
      </c>
      <c r="M27" s="206">
        <v>1.01</v>
      </c>
      <c r="N27" s="206">
        <v>1.31</v>
      </c>
      <c r="O27" s="206">
        <v>0</v>
      </c>
      <c r="P27" s="206">
        <v>0.09</v>
      </c>
      <c r="Q27" s="206">
        <v>0.23</v>
      </c>
      <c r="R27" s="206">
        <v>0.47</v>
      </c>
      <c r="S27" s="206">
        <v>0.28999999999999998</v>
      </c>
      <c r="T27" s="206">
        <v>0</v>
      </c>
      <c r="U27" s="206">
        <v>0.78</v>
      </c>
      <c r="V27" s="206">
        <v>0.59</v>
      </c>
      <c r="W27" s="206">
        <v>0.39</v>
      </c>
      <c r="X27" s="206">
        <v>2.87</v>
      </c>
      <c r="Y27" s="206">
        <v>0</v>
      </c>
      <c r="Z27" s="206">
        <v>1.42</v>
      </c>
      <c r="AA27" s="206">
        <v>0.9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24.6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11.17</v>
      </c>
      <c r="E28" s="206">
        <v>0</v>
      </c>
      <c r="F28" s="206">
        <v>4.32</v>
      </c>
      <c r="G28" s="206">
        <v>6.76</v>
      </c>
      <c r="H28" s="206">
        <v>0</v>
      </c>
      <c r="I28" s="206">
        <v>27.27</v>
      </c>
      <c r="J28" s="206">
        <v>0.68</v>
      </c>
      <c r="K28" s="206">
        <v>0.17</v>
      </c>
      <c r="L28" s="206">
        <v>14.1</v>
      </c>
      <c r="M28" s="206">
        <v>1.01</v>
      </c>
      <c r="N28" s="206">
        <v>1.31</v>
      </c>
      <c r="O28" s="206">
        <v>0</v>
      </c>
      <c r="P28" s="206">
        <v>0.09</v>
      </c>
      <c r="Q28" s="206">
        <v>0.23</v>
      </c>
      <c r="R28" s="206">
        <v>0.47</v>
      </c>
      <c r="S28" s="206">
        <v>0.28999999999999998</v>
      </c>
      <c r="T28" s="206">
        <v>0</v>
      </c>
      <c r="U28" s="206">
        <v>0.78</v>
      </c>
      <c r="V28" s="206">
        <v>0.91</v>
      </c>
      <c r="W28" s="206">
        <v>0.39</v>
      </c>
      <c r="X28" s="206">
        <v>2.87</v>
      </c>
      <c r="Y28" s="206">
        <v>0</v>
      </c>
      <c r="Z28" s="206">
        <v>1.42</v>
      </c>
      <c r="AA28" s="206">
        <v>0.9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24.6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11.17</v>
      </c>
      <c r="E29" s="206">
        <v>0</v>
      </c>
      <c r="F29" s="206">
        <v>4.32</v>
      </c>
      <c r="G29" s="206">
        <v>6.76</v>
      </c>
      <c r="H29" s="206">
        <v>0</v>
      </c>
      <c r="I29" s="206">
        <v>27.27</v>
      </c>
      <c r="J29" s="206">
        <v>0.68</v>
      </c>
      <c r="K29" s="206">
        <v>0.17</v>
      </c>
      <c r="L29" s="206">
        <v>14.1</v>
      </c>
      <c r="M29" s="206">
        <v>1.01</v>
      </c>
      <c r="N29" s="206">
        <v>1.31</v>
      </c>
      <c r="O29" s="206">
        <v>0</v>
      </c>
      <c r="P29" s="206">
        <v>0.09</v>
      </c>
      <c r="Q29" s="206">
        <v>0.23</v>
      </c>
      <c r="R29" s="206">
        <v>0.47</v>
      </c>
      <c r="S29" s="206">
        <v>0.28999999999999998</v>
      </c>
      <c r="T29" s="206">
        <v>0</v>
      </c>
      <c r="U29" s="206">
        <v>0.78</v>
      </c>
      <c r="V29" s="206">
        <v>0.91</v>
      </c>
      <c r="W29" s="206">
        <v>0.39</v>
      </c>
      <c r="X29" s="206">
        <v>2.87</v>
      </c>
      <c r="Y29" s="206">
        <v>0</v>
      </c>
      <c r="Z29" s="206">
        <v>1.42</v>
      </c>
      <c r="AA29" s="206">
        <v>0.9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24.6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11.17</v>
      </c>
      <c r="E30" s="206">
        <v>0</v>
      </c>
      <c r="F30" s="206">
        <v>4.32</v>
      </c>
      <c r="G30" s="206">
        <v>6.76</v>
      </c>
      <c r="H30" s="206">
        <v>0</v>
      </c>
      <c r="I30" s="206">
        <v>27.27</v>
      </c>
      <c r="J30" s="206">
        <v>0.68</v>
      </c>
      <c r="K30" s="206">
        <v>0.17</v>
      </c>
      <c r="L30" s="206">
        <v>14.1</v>
      </c>
      <c r="M30" s="206">
        <v>1.01</v>
      </c>
      <c r="N30" s="206">
        <v>1.31</v>
      </c>
      <c r="O30" s="206">
        <v>0</v>
      </c>
      <c r="P30" s="206">
        <v>0.09</v>
      </c>
      <c r="Q30" s="206">
        <v>0.23</v>
      </c>
      <c r="R30" s="206">
        <v>0.47</v>
      </c>
      <c r="S30" s="206">
        <v>0.28999999999999998</v>
      </c>
      <c r="T30" s="206">
        <v>0</v>
      </c>
      <c r="U30" s="206">
        <v>0.78</v>
      </c>
      <c r="V30" s="206">
        <v>0.91</v>
      </c>
      <c r="W30" s="206">
        <v>0.39</v>
      </c>
      <c r="X30" s="206">
        <v>2.87</v>
      </c>
      <c r="Y30" s="206">
        <v>0</v>
      </c>
      <c r="Z30" s="206">
        <v>1.42</v>
      </c>
      <c r="AA30" s="206">
        <v>0.9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24.6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11.17</v>
      </c>
      <c r="E31" s="206">
        <v>0</v>
      </c>
      <c r="F31" s="206">
        <v>4.32</v>
      </c>
      <c r="G31" s="206">
        <v>6.76</v>
      </c>
      <c r="H31" s="206">
        <v>0</v>
      </c>
      <c r="I31" s="206">
        <v>27.27</v>
      </c>
      <c r="J31" s="206">
        <v>0.68</v>
      </c>
      <c r="K31" s="206">
        <v>0.17</v>
      </c>
      <c r="L31" s="206">
        <v>14.1</v>
      </c>
      <c r="M31" s="206">
        <v>1.01</v>
      </c>
      <c r="N31" s="206">
        <v>1.31</v>
      </c>
      <c r="O31" s="206">
        <v>0</v>
      </c>
      <c r="P31" s="206">
        <v>0.09</v>
      </c>
      <c r="Q31" s="206">
        <v>0.23</v>
      </c>
      <c r="R31" s="206">
        <v>0.47</v>
      </c>
      <c r="S31" s="206">
        <v>0.28999999999999998</v>
      </c>
      <c r="T31" s="206">
        <v>0</v>
      </c>
      <c r="U31" s="206">
        <v>0.78</v>
      </c>
      <c r="V31" s="206">
        <v>1.1200000000000001</v>
      </c>
      <c r="W31" s="206">
        <v>0.39</v>
      </c>
      <c r="X31" s="206">
        <v>2.87</v>
      </c>
      <c r="Y31" s="206">
        <v>0</v>
      </c>
      <c r="Z31" s="206">
        <v>1.42</v>
      </c>
      <c r="AA31" s="206">
        <v>0.9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24.6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11.17</v>
      </c>
      <c r="E32" s="206">
        <v>0</v>
      </c>
      <c r="F32" s="206">
        <v>4.32</v>
      </c>
      <c r="G32" s="206">
        <v>6.76</v>
      </c>
      <c r="H32" s="206">
        <v>0</v>
      </c>
      <c r="I32" s="206">
        <v>27.27</v>
      </c>
      <c r="J32" s="206">
        <v>0.68</v>
      </c>
      <c r="K32" s="206">
        <v>0.17</v>
      </c>
      <c r="L32" s="206">
        <v>14.1</v>
      </c>
      <c r="M32" s="206">
        <v>1.01</v>
      </c>
      <c r="N32" s="206">
        <v>1.31</v>
      </c>
      <c r="O32" s="206">
        <v>0</v>
      </c>
      <c r="P32" s="206">
        <v>0.09</v>
      </c>
      <c r="Q32" s="206">
        <v>0.23</v>
      </c>
      <c r="R32" s="206">
        <v>0.47</v>
      </c>
      <c r="S32" s="206">
        <v>0.28999999999999998</v>
      </c>
      <c r="T32" s="206">
        <v>0</v>
      </c>
      <c r="U32" s="206">
        <v>0.78</v>
      </c>
      <c r="V32" s="206">
        <v>1.44</v>
      </c>
      <c r="W32" s="206">
        <v>0.39</v>
      </c>
      <c r="X32" s="206">
        <v>2.87</v>
      </c>
      <c r="Y32" s="206">
        <v>0</v>
      </c>
      <c r="Z32" s="206">
        <v>1.42</v>
      </c>
      <c r="AA32" s="206">
        <v>0.9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24.6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11.17</v>
      </c>
      <c r="E33" s="206">
        <v>0</v>
      </c>
      <c r="F33" s="206">
        <v>4.32</v>
      </c>
      <c r="G33" s="206">
        <v>6.76</v>
      </c>
      <c r="H33" s="206">
        <v>0</v>
      </c>
      <c r="I33" s="206">
        <v>27.27</v>
      </c>
      <c r="J33" s="206">
        <v>0.68</v>
      </c>
      <c r="K33" s="206">
        <v>0.17</v>
      </c>
      <c r="L33" s="206">
        <v>14.1</v>
      </c>
      <c r="M33" s="206">
        <v>1.01</v>
      </c>
      <c r="N33" s="206">
        <v>1.31</v>
      </c>
      <c r="O33" s="206">
        <v>0</v>
      </c>
      <c r="P33" s="206">
        <v>0.09</v>
      </c>
      <c r="Q33" s="206">
        <v>0.12</v>
      </c>
      <c r="R33" s="206">
        <v>0.47</v>
      </c>
      <c r="S33" s="206">
        <v>0.28999999999999998</v>
      </c>
      <c r="T33" s="206">
        <v>0</v>
      </c>
      <c r="U33" s="206">
        <v>0.78</v>
      </c>
      <c r="V33" s="206">
        <v>1.76</v>
      </c>
      <c r="W33" s="206">
        <v>0.39</v>
      </c>
      <c r="X33" s="206">
        <v>2.87</v>
      </c>
      <c r="Y33" s="206">
        <v>0</v>
      </c>
      <c r="Z33" s="206">
        <v>1.42</v>
      </c>
      <c r="AA33" s="206">
        <v>0.9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24.6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11.17</v>
      </c>
      <c r="E34" s="206">
        <v>0</v>
      </c>
      <c r="F34" s="206">
        <v>4.32</v>
      </c>
      <c r="G34" s="206">
        <v>6.76</v>
      </c>
      <c r="H34" s="206">
        <v>0</v>
      </c>
      <c r="I34" s="206">
        <v>27.27</v>
      </c>
      <c r="J34" s="206">
        <v>0.68</v>
      </c>
      <c r="K34" s="206">
        <v>0.17</v>
      </c>
      <c r="L34" s="206">
        <v>14.1</v>
      </c>
      <c r="M34" s="206">
        <v>1.01</v>
      </c>
      <c r="N34" s="206">
        <v>1.31</v>
      </c>
      <c r="O34" s="206">
        <v>0</v>
      </c>
      <c r="P34" s="206">
        <v>0.09</v>
      </c>
      <c r="Q34" s="206">
        <v>0.12</v>
      </c>
      <c r="R34" s="206">
        <v>0.47</v>
      </c>
      <c r="S34" s="206">
        <v>0.28999999999999998</v>
      </c>
      <c r="T34" s="206">
        <v>0</v>
      </c>
      <c r="U34" s="206">
        <v>0.78</v>
      </c>
      <c r="V34" s="206">
        <v>1.76</v>
      </c>
      <c r="W34" s="206">
        <v>0.39</v>
      </c>
      <c r="X34" s="206">
        <v>2.87</v>
      </c>
      <c r="Y34" s="206">
        <v>0</v>
      </c>
      <c r="Z34" s="206">
        <v>1.42</v>
      </c>
      <c r="AA34" s="206">
        <v>0.9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24.6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11.1</v>
      </c>
      <c r="E35" s="206">
        <v>0</v>
      </c>
      <c r="F35" s="206">
        <v>4.32</v>
      </c>
      <c r="G35" s="206">
        <v>6.76</v>
      </c>
      <c r="H35" s="206">
        <v>0</v>
      </c>
      <c r="I35" s="206">
        <v>27.27</v>
      </c>
      <c r="J35" s="206">
        <v>0.68</v>
      </c>
      <c r="K35" s="206">
        <v>0.17</v>
      </c>
      <c r="L35" s="206">
        <v>14.1</v>
      </c>
      <c r="M35" s="206">
        <v>1.01</v>
      </c>
      <c r="N35" s="206">
        <v>1.31</v>
      </c>
      <c r="O35" s="206">
        <v>0</v>
      </c>
      <c r="P35" s="206">
        <v>0.09</v>
      </c>
      <c r="Q35" s="206">
        <v>0.12</v>
      </c>
      <c r="R35" s="206">
        <v>0.47</v>
      </c>
      <c r="S35" s="206">
        <v>0.28999999999999998</v>
      </c>
      <c r="T35" s="206">
        <v>0</v>
      </c>
      <c r="U35" s="206">
        <v>0.78</v>
      </c>
      <c r="V35" s="206">
        <v>1.76</v>
      </c>
      <c r="W35" s="206">
        <v>0.39</v>
      </c>
      <c r="X35" s="206">
        <v>2.87</v>
      </c>
      <c r="Y35" s="206">
        <v>0</v>
      </c>
      <c r="Z35" s="206">
        <v>1.42</v>
      </c>
      <c r="AA35" s="206">
        <v>0.9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24.6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11.1</v>
      </c>
      <c r="E36" s="206">
        <v>0</v>
      </c>
      <c r="F36" s="206">
        <v>4.32</v>
      </c>
      <c r="G36" s="206">
        <v>6.76</v>
      </c>
      <c r="H36" s="206">
        <v>0</v>
      </c>
      <c r="I36" s="206">
        <v>27.27</v>
      </c>
      <c r="J36" s="206">
        <v>0.68</v>
      </c>
      <c r="K36" s="206">
        <v>0.17</v>
      </c>
      <c r="L36" s="206">
        <v>14.1</v>
      </c>
      <c r="M36" s="206">
        <v>1.01</v>
      </c>
      <c r="N36" s="206">
        <v>1.31</v>
      </c>
      <c r="O36" s="206">
        <v>0</v>
      </c>
      <c r="P36" s="206">
        <v>0.09</v>
      </c>
      <c r="Q36" s="206">
        <v>0.12</v>
      </c>
      <c r="R36" s="206">
        <v>0.47</v>
      </c>
      <c r="S36" s="206">
        <v>0.28999999999999998</v>
      </c>
      <c r="T36" s="206">
        <v>0</v>
      </c>
      <c r="U36" s="206">
        <v>0.78</v>
      </c>
      <c r="V36" s="206">
        <v>1.76</v>
      </c>
      <c r="W36" s="206">
        <v>0.39</v>
      </c>
      <c r="X36" s="206">
        <v>2.87</v>
      </c>
      <c r="Y36" s="206">
        <v>0</v>
      </c>
      <c r="Z36" s="206">
        <v>1.42</v>
      </c>
      <c r="AA36" s="206">
        <v>0.9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24.6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11.1</v>
      </c>
      <c r="E37" s="206">
        <v>0</v>
      </c>
      <c r="F37" s="206">
        <v>4.32</v>
      </c>
      <c r="G37" s="206">
        <v>6.76</v>
      </c>
      <c r="H37" s="206">
        <v>0</v>
      </c>
      <c r="I37" s="206">
        <v>27.27</v>
      </c>
      <c r="J37" s="206">
        <v>0.68</v>
      </c>
      <c r="K37" s="206">
        <v>0.17</v>
      </c>
      <c r="L37" s="206">
        <v>14.1</v>
      </c>
      <c r="M37" s="206">
        <v>1.01</v>
      </c>
      <c r="N37" s="206">
        <v>1.31</v>
      </c>
      <c r="O37" s="206">
        <v>0</v>
      </c>
      <c r="P37" s="206">
        <v>0.09</v>
      </c>
      <c r="Q37" s="206">
        <v>0.12</v>
      </c>
      <c r="R37" s="206">
        <v>0.47</v>
      </c>
      <c r="S37" s="206">
        <v>0.28999999999999998</v>
      </c>
      <c r="T37" s="206">
        <v>0</v>
      </c>
      <c r="U37" s="206">
        <v>0.78</v>
      </c>
      <c r="V37" s="206">
        <v>1.76</v>
      </c>
      <c r="W37" s="206">
        <v>0.39</v>
      </c>
      <c r="X37" s="206">
        <v>2.87</v>
      </c>
      <c r="Y37" s="206">
        <v>0</v>
      </c>
      <c r="Z37" s="206">
        <v>1.42</v>
      </c>
      <c r="AA37" s="206">
        <v>0.9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24.6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11.1</v>
      </c>
      <c r="E38" s="206">
        <v>0</v>
      </c>
      <c r="F38" s="206">
        <v>4.32</v>
      </c>
      <c r="G38" s="206">
        <v>6.76</v>
      </c>
      <c r="H38" s="206">
        <v>0</v>
      </c>
      <c r="I38" s="206">
        <v>27.27</v>
      </c>
      <c r="J38" s="206">
        <v>0.68</v>
      </c>
      <c r="K38" s="206">
        <v>0.17</v>
      </c>
      <c r="L38" s="206">
        <v>14.1</v>
      </c>
      <c r="M38" s="206">
        <v>1.01</v>
      </c>
      <c r="N38" s="206">
        <v>1.31</v>
      </c>
      <c r="O38" s="206">
        <v>0</v>
      </c>
      <c r="P38" s="206">
        <v>0.09</v>
      </c>
      <c r="Q38" s="206">
        <v>0.12</v>
      </c>
      <c r="R38" s="206">
        <v>0.47</v>
      </c>
      <c r="S38" s="206">
        <v>0.28999999999999998</v>
      </c>
      <c r="T38" s="206">
        <v>0</v>
      </c>
      <c r="U38" s="206">
        <v>0.78</v>
      </c>
      <c r="V38" s="206">
        <v>1.76</v>
      </c>
      <c r="W38" s="206">
        <v>0.39</v>
      </c>
      <c r="X38" s="206">
        <v>2.87</v>
      </c>
      <c r="Y38" s="206">
        <v>0</v>
      </c>
      <c r="Z38" s="206">
        <v>1.42</v>
      </c>
      <c r="AA38" s="206">
        <v>0.9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24.6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11.04</v>
      </c>
      <c r="E39" s="206">
        <v>0</v>
      </c>
      <c r="F39" s="206">
        <v>4.32</v>
      </c>
      <c r="G39" s="206">
        <v>6.76</v>
      </c>
      <c r="H39" s="206">
        <v>0</v>
      </c>
      <c r="I39" s="206">
        <v>26.93</v>
      </c>
      <c r="J39" s="206">
        <v>0.68</v>
      </c>
      <c r="K39" s="206">
        <v>0.17</v>
      </c>
      <c r="L39" s="206">
        <v>14.1</v>
      </c>
      <c r="M39" s="206">
        <v>1.01</v>
      </c>
      <c r="N39" s="206">
        <v>1.31</v>
      </c>
      <c r="O39" s="206">
        <v>0</v>
      </c>
      <c r="P39" s="206">
        <v>0.09</v>
      </c>
      <c r="Q39" s="206">
        <v>0.12</v>
      </c>
      <c r="R39" s="206">
        <v>0.47</v>
      </c>
      <c r="S39" s="206">
        <v>0.28999999999999998</v>
      </c>
      <c r="T39" s="206">
        <v>0</v>
      </c>
      <c r="U39" s="206">
        <v>0.78</v>
      </c>
      <c r="V39" s="206">
        <v>1.76</v>
      </c>
      <c r="W39" s="206">
        <v>0.39</v>
      </c>
      <c r="X39" s="206">
        <v>2.87</v>
      </c>
      <c r="Y39" s="206">
        <v>0</v>
      </c>
      <c r="Z39" s="206">
        <v>1.42</v>
      </c>
      <c r="AA39" s="206">
        <v>0.9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24.6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11.04</v>
      </c>
      <c r="E40" s="206">
        <v>0</v>
      </c>
      <c r="F40" s="206">
        <v>4.32</v>
      </c>
      <c r="G40" s="206">
        <v>6.76</v>
      </c>
      <c r="H40" s="206">
        <v>0</v>
      </c>
      <c r="I40" s="206">
        <v>26.93</v>
      </c>
      <c r="J40" s="206">
        <v>0.68</v>
      </c>
      <c r="K40" s="206">
        <v>0.17</v>
      </c>
      <c r="L40" s="206">
        <v>14.1</v>
      </c>
      <c r="M40" s="206">
        <v>1.01</v>
      </c>
      <c r="N40" s="206">
        <v>1.31</v>
      </c>
      <c r="O40" s="206">
        <v>0</v>
      </c>
      <c r="P40" s="206">
        <v>0.09</v>
      </c>
      <c r="Q40" s="206">
        <v>0.12</v>
      </c>
      <c r="R40" s="206">
        <v>0.47</v>
      </c>
      <c r="S40" s="206">
        <v>0.28999999999999998</v>
      </c>
      <c r="T40" s="206">
        <v>0</v>
      </c>
      <c r="U40" s="206">
        <v>0.78</v>
      </c>
      <c r="V40" s="206">
        <v>1.76</v>
      </c>
      <c r="W40" s="206">
        <v>0.39</v>
      </c>
      <c r="X40" s="206">
        <v>2.87</v>
      </c>
      <c r="Y40" s="206">
        <v>0</v>
      </c>
      <c r="Z40" s="206">
        <v>1.42</v>
      </c>
      <c r="AA40" s="206">
        <v>0.9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24.6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11.04</v>
      </c>
      <c r="E41" s="206">
        <v>0</v>
      </c>
      <c r="F41" s="206">
        <v>4.32</v>
      </c>
      <c r="G41" s="206">
        <v>6.76</v>
      </c>
      <c r="H41" s="206">
        <v>0</v>
      </c>
      <c r="I41" s="206">
        <v>26.93</v>
      </c>
      <c r="J41" s="206">
        <v>0.68</v>
      </c>
      <c r="K41" s="206">
        <v>0.17</v>
      </c>
      <c r="L41" s="206">
        <v>14.1</v>
      </c>
      <c r="M41" s="206">
        <v>1.01</v>
      </c>
      <c r="N41" s="206">
        <v>1.31</v>
      </c>
      <c r="O41" s="206">
        <v>0</v>
      </c>
      <c r="P41" s="206">
        <v>0.09</v>
      </c>
      <c r="Q41" s="206">
        <v>0.12</v>
      </c>
      <c r="R41" s="206">
        <v>0.47</v>
      </c>
      <c r="S41" s="206">
        <v>0.28999999999999998</v>
      </c>
      <c r="T41" s="206">
        <v>0</v>
      </c>
      <c r="U41" s="206">
        <v>0.78</v>
      </c>
      <c r="V41" s="206">
        <v>1.98</v>
      </c>
      <c r="W41" s="206">
        <v>0.39</v>
      </c>
      <c r="X41" s="206">
        <v>1.53</v>
      </c>
      <c r="Y41" s="206">
        <v>0</v>
      </c>
      <c r="Z41" s="206">
        <v>1.42</v>
      </c>
      <c r="AA41" s="206">
        <v>0.9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24.6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11.04</v>
      </c>
      <c r="E42" s="206">
        <v>0</v>
      </c>
      <c r="F42" s="206">
        <v>4.32</v>
      </c>
      <c r="G42" s="206">
        <v>6.76</v>
      </c>
      <c r="H42" s="206">
        <v>0</v>
      </c>
      <c r="I42" s="206">
        <v>26.93</v>
      </c>
      <c r="J42" s="206">
        <v>0.68</v>
      </c>
      <c r="K42" s="206">
        <v>0.17</v>
      </c>
      <c r="L42" s="206">
        <v>14.1</v>
      </c>
      <c r="M42" s="206">
        <v>1.01</v>
      </c>
      <c r="N42" s="206">
        <v>1.31</v>
      </c>
      <c r="O42" s="206">
        <v>0</v>
      </c>
      <c r="P42" s="206">
        <v>0.09</v>
      </c>
      <c r="Q42" s="206">
        <v>0.12</v>
      </c>
      <c r="R42" s="206">
        <v>0.47</v>
      </c>
      <c r="S42" s="206">
        <v>0.28999999999999998</v>
      </c>
      <c r="T42" s="206">
        <v>0</v>
      </c>
      <c r="U42" s="206">
        <v>0.78</v>
      </c>
      <c r="V42" s="206">
        <v>1.98</v>
      </c>
      <c r="W42" s="206">
        <v>0.39</v>
      </c>
      <c r="X42" s="206">
        <v>1.4</v>
      </c>
      <c r="Y42" s="206">
        <v>0</v>
      </c>
      <c r="Z42" s="206">
        <v>1.42</v>
      </c>
      <c r="AA42" s="206">
        <v>0.9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24.6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10.97</v>
      </c>
      <c r="E43" s="206">
        <v>0</v>
      </c>
      <c r="F43" s="206">
        <v>4.32</v>
      </c>
      <c r="G43" s="206">
        <v>6.76</v>
      </c>
      <c r="H43" s="206">
        <v>0</v>
      </c>
      <c r="I43" s="206">
        <v>26.93</v>
      </c>
      <c r="J43" s="206">
        <v>0.68</v>
      </c>
      <c r="K43" s="206">
        <v>0.17</v>
      </c>
      <c r="L43" s="206">
        <v>14.1</v>
      </c>
      <c r="M43" s="206">
        <v>1.01</v>
      </c>
      <c r="N43" s="206">
        <v>1.31</v>
      </c>
      <c r="O43" s="206">
        <v>0</v>
      </c>
      <c r="P43" s="206">
        <v>0.09</v>
      </c>
      <c r="Q43" s="206">
        <v>0.12</v>
      </c>
      <c r="R43" s="206">
        <v>0.47</v>
      </c>
      <c r="S43" s="206">
        <v>0.28999999999999998</v>
      </c>
      <c r="T43" s="206">
        <v>0</v>
      </c>
      <c r="U43" s="206">
        <v>0.78</v>
      </c>
      <c r="V43" s="206">
        <v>1.98</v>
      </c>
      <c r="W43" s="206">
        <v>0.39</v>
      </c>
      <c r="X43" s="206">
        <v>1.4</v>
      </c>
      <c r="Y43" s="206">
        <v>0</v>
      </c>
      <c r="Z43" s="206">
        <v>1.42</v>
      </c>
      <c r="AA43" s="206">
        <v>0.9</v>
      </c>
      <c r="AB43" s="206">
        <v>0</v>
      </c>
      <c r="AC43" s="206">
        <v>3.75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24.6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10.97</v>
      </c>
      <c r="E44" s="206">
        <v>0</v>
      </c>
      <c r="F44" s="206">
        <v>4.32</v>
      </c>
      <c r="G44" s="206">
        <v>6.76</v>
      </c>
      <c r="H44" s="206">
        <v>0</v>
      </c>
      <c r="I44" s="206">
        <v>26.93</v>
      </c>
      <c r="J44" s="206">
        <v>0.68</v>
      </c>
      <c r="K44" s="206">
        <v>0.17</v>
      </c>
      <c r="L44" s="206">
        <v>14.1</v>
      </c>
      <c r="M44" s="206">
        <v>1.01</v>
      </c>
      <c r="N44" s="206">
        <v>1.31</v>
      </c>
      <c r="O44" s="206">
        <v>0</v>
      </c>
      <c r="P44" s="206">
        <v>0.09</v>
      </c>
      <c r="Q44" s="206">
        <v>0.12</v>
      </c>
      <c r="R44" s="206">
        <v>0.47</v>
      </c>
      <c r="S44" s="206">
        <v>0.28999999999999998</v>
      </c>
      <c r="T44" s="206">
        <v>0</v>
      </c>
      <c r="U44" s="206">
        <v>0.78</v>
      </c>
      <c r="V44" s="206">
        <v>1.98</v>
      </c>
      <c r="W44" s="206">
        <v>0.39</v>
      </c>
      <c r="X44" s="206">
        <v>1.4</v>
      </c>
      <c r="Y44" s="206">
        <v>0</v>
      </c>
      <c r="Z44" s="206">
        <v>1.42</v>
      </c>
      <c r="AA44" s="206">
        <v>0.9</v>
      </c>
      <c r="AB44" s="206">
        <v>0</v>
      </c>
      <c r="AC44" s="206">
        <v>3.75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24.6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10.97</v>
      </c>
      <c r="E45" s="206">
        <v>0</v>
      </c>
      <c r="F45" s="206">
        <v>4.32</v>
      </c>
      <c r="G45" s="206">
        <v>6.76</v>
      </c>
      <c r="H45" s="206">
        <v>0</v>
      </c>
      <c r="I45" s="206">
        <v>26.93</v>
      </c>
      <c r="J45" s="206">
        <v>0.68</v>
      </c>
      <c r="K45" s="206">
        <v>0.17</v>
      </c>
      <c r="L45" s="206">
        <v>14.1</v>
      </c>
      <c r="M45" s="206">
        <v>1.01</v>
      </c>
      <c r="N45" s="206">
        <v>1.31</v>
      </c>
      <c r="O45" s="206">
        <v>0</v>
      </c>
      <c r="P45" s="206">
        <v>0.09</v>
      </c>
      <c r="Q45" s="206">
        <v>0.28999999999999998</v>
      </c>
      <c r="R45" s="206">
        <v>0.47</v>
      </c>
      <c r="S45" s="206">
        <v>0.28999999999999998</v>
      </c>
      <c r="T45" s="206">
        <v>0</v>
      </c>
      <c r="U45" s="206">
        <v>0.78</v>
      </c>
      <c r="V45" s="206">
        <v>1.98</v>
      </c>
      <c r="W45" s="206">
        <v>0.39</v>
      </c>
      <c r="X45" s="206">
        <v>1.4</v>
      </c>
      <c r="Y45" s="206">
        <v>0</v>
      </c>
      <c r="Z45" s="206">
        <v>1.42</v>
      </c>
      <c r="AA45" s="206">
        <v>0.9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24.6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10.97</v>
      </c>
      <c r="E46" s="206">
        <v>0</v>
      </c>
      <c r="F46" s="206">
        <v>4.32</v>
      </c>
      <c r="G46" s="206">
        <v>6.76</v>
      </c>
      <c r="H46" s="206">
        <v>0</v>
      </c>
      <c r="I46" s="206">
        <v>26.93</v>
      </c>
      <c r="J46" s="206">
        <v>0.68</v>
      </c>
      <c r="K46" s="206">
        <v>0.17</v>
      </c>
      <c r="L46" s="206">
        <v>14.1</v>
      </c>
      <c r="M46" s="206">
        <v>1.01</v>
      </c>
      <c r="N46" s="206">
        <v>1.31</v>
      </c>
      <c r="O46" s="206">
        <v>0</v>
      </c>
      <c r="P46" s="206">
        <v>0.09</v>
      </c>
      <c r="Q46" s="206">
        <v>0.28999999999999998</v>
      </c>
      <c r="R46" s="206">
        <v>0.47</v>
      </c>
      <c r="S46" s="206">
        <v>0.28999999999999998</v>
      </c>
      <c r="T46" s="206">
        <v>0</v>
      </c>
      <c r="U46" s="206">
        <v>0.78</v>
      </c>
      <c r="V46" s="206">
        <v>1.98</v>
      </c>
      <c r="W46" s="206">
        <v>0.39</v>
      </c>
      <c r="X46" s="206">
        <v>1.4</v>
      </c>
      <c r="Y46" s="206">
        <v>0</v>
      </c>
      <c r="Z46" s="206">
        <v>1.42</v>
      </c>
      <c r="AA46" s="206">
        <v>0.9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24.6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10.97</v>
      </c>
      <c r="E47" s="206">
        <v>0</v>
      </c>
      <c r="F47" s="206">
        <v>4.32</v>
      </c>
      <c r="G47" s="206">
        <v>6.76</v>
      </c>
      <c r="H47" s="206">
        <v>0</v>
      </c>
      <c r="I47" s="206">
        <v>26.93</v>
      </c>
      <c r="J47" s="206">
        <v>0.68</v>
      </c>
      <c r="K47" s="206">
        <v>0.17</v>
      </c>
      <c r="L47" s="206">
        <v>14.1</v>
      </c>
      <c r="M47" s="206">
        <v>1.01</v>
      </c>
      <c r="N47" s="206">
        <v>1.31</v>
      </c>
      <c r="O47" s="206">
        <v>0</v>
      </c>
      <c r="P47" s="206">
        <v>0.09</v>
      </c>
      <c r="Q47" s="206">
        <v>0.28999999999999998</v>
      </c>
      <c r="R47" s="206">
        <v>0.47</v>
      </c>
      <c r="S47" s="206">
        <v>0.28999999999999998</v>
      </c>
      <c r="T47" s="206">
        <v>0</v>
      </c>
      <c r="U47" s="206">
        <v>0.78</v>
      </c>
      <c r="V47" s="206">
        <v>1.98</v>
      </c>
      <c r="W47" s="206">
        <v>0.39</v>
      </c>
      <c r="X47" s="206">
        <v>1.4</v>
      </c>
      <c r="Y47" s="206">
        <v>0</v>
      </c>
      <c r="Z47" s="206">
        <v>1.42</v>
      </c>
      <c r="AA47" s="206">
        <v>0.9</v>
      </c>
      <c r="AB47" s="206">
        <v>0</v>
      </c>
      <c r="AC47" s="206">
        <v>3.62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15.49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10.97</v>
      </c>
      <c r="E48" s="206">
        <v>0</v>
      </c>
      <c r="F48" s="206">
        <v>4.32</v>
      </c>
      <c r="G48" s="206">
        <v>6.76</v>
      </c>
      <c r="H48" s="206">
        <v>0</v>
      </c>
      <c r="I48" s="206">
        <v>26.93</v>
      </c>
      <c r="J48" s="206">
        <v>0.68</v>
      </c>
      <c r="K48" s="206">
        <v>0.17</v>
      </c>
      <c r="L48" s="206">
        <v>14.1</v>
      </c>
      <c r="M48" s="206">
        <v>1.01</v>
      </c>
      <c r="N48" s="206">
        <v>1.31</v>
      </c>
      <c r="O48" s="206">
        <v>0</v>
      </c>
      <c r="P48" s="206">
        <v>0.09</v>
      </c>
      <c r="Q48" s="206">
        <v>0.28999999999999998</v>
      </c>
      <c r="R48" s="206">
        <v>0.47</v>
      </c>
      <c r="S48" s="206">
        <v>0.28999999999999998</v>
      </c>
      <c r="T48" s="206">
        <v>0</v>
      </c>
      <c r="U48" s="206">
        <v>0.78</v>
      </c>
      <c r="V48" s="206">
        <v>1.98</v>
      </c>
      <c r="W48" s="206">
        <v>0.39</v>
      </c>
      <c r="X48" s="206">
        <v>1.4</v>
      </c>
      <c r="Y48" s="206">
        <v>0</v>
      </c>
      <c r="Z48" s="206">
        <v>1.42</v>
      </c>
      <c r="AA48" s="206">
        <v>0.9</v>
      </c>
      <c r="AB48" s="206">
        <v>0</v>
      </c>
      <c r="AC48" s="206">
        <v>3.62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15.49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10.97</v>
      </c>
      <c r="E49" s="206">
        <v>0</v>
      </c>
      <c r="F49" s="206">
        <v>4.32</v>
      </c>
      <c r="G49" s="206">
        <v>6.76</v>
      </c>
      <c r="H49" s="206">
        <v>0</v>
      </c>
      <c r="I49" s="206">
        <v>26.93</v>
      </c>
      <c r="J49" s="206">
        <v>0.68</v>
      </c>
      <c r="K49" s="206">
        <v>0.17</v>
      </c>
      <c r="L49" s="206">
        <v>14.1</v>
      </c>
      <c r="M49" s="206">
        <v>1.01</v>
      </c>
      <c r="N49" s="206">
        <v>1.31</v>
      </c>
      <c r="O49" s="206">
        <v>0</v>
      </c>
      <c r="P49" s="206">
        <v>0.09</v>
      </c>
      <c r="Q49" s="206">
        <v>0.38</v>
      </c>
      <c r="R49" s="206">
        <v>0.47</v>
      </c>
      <c r="S49" s="206">
        <v>0.28999999999999998</v>
      </c>
      <c r="T49" s="206">
        <v>0</v>
      </c>
      <c r="U49" s="206">
        <v>0.78</v>
      </c>
      <c r="V49" s="206">
        <v>1.98</v>
      </c>
      <c r="W49" s="206">
        <v>0.39</v>
      </c>
      <c r="X49" s="206">
        <v>1.4</v>
      </c>
      <c r="Y49" s="206">
        <v>0</v>
      </c>
      <c r="Z49" s="206">
        <v>1.42</v>
      </c>
      <c r="AA49" s="206">
        <v>0.9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15.49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10.97</v>
      </c>
      <c r="E50" s="206">
        <v>0</v>
      </c>
      <c r="F50" s="206">
        <v>4.32</v>
      </c>
      <c r="G50" s="206">
        <v>6.76</v>
      </c>
      <c r="H50" s="206">
        <v>0</v>
      </c>
      <c r="I50" s="206">
        <v>26.93</v>
      </c>
      <c r="J50" s="206">
        <v>0.68</v>
      </c>
      <c r="K50" s="206">
        <v>0.17</v>
      </c>
      <c r="L50" s="206">
        <v>14.1</v>
      </c>
      <c r="M50" s="206">
        <v>1.01</v>
      </c>
      <c r="N50" s="206">
        <v>1.31</v>
      </c>
      <c r="O50" s="206">
        <v>0</v>
      </c>
      <c r="P50" s="206">
        <v>0.09</v>
      </c>
      <c r="Q50" s="206">
        <v>0.38</v>
      </c>
      <c r="R50" s="206">
        <v>0.47</v>
      </c>
      <c r="S50" s="206">
        <v>0.28999999999999998</v>
      </c>
      <c r="T50" s="206">
        <v>0</v>
      </c>
      <c r="U50" s="206">
        <v>0.78</v>
      </c>
      <c r="V50" s="206">
        <v>1.98</v>
      </c>
      <c r="W50" s="206">
        <v>0.39</v>
      </c>
      <c r="X50" s="206">
        <v>1.4</v>
      </c>
      <c r="Y50" s="206">
        <v>0</v>
      </c>
      <c r="Z50" s="206">
        <v>1.42</v>
      </c>
      <c r="AA50" s="206">
        <v>0.9</v>
      </c>
      <c r="AB50" s="206">
        <v>0</v>
      </c>
      <c r="AC50" s="206">
        <v>3.49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15.49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10.91</v>
      </c>
      <c r="E51" s="206">
        <v>0</v>
      </c>
      <c r="F51" s="206">
        <v>4.32</v>
      </c>
      <c r="G51" s="206">
        <v>6.76</v>
      </c>
      <c r="H51" s="206">
        <v>0</v>
      </c>
      <c r="I51" s="206">
        <v>26.93</v>
      </c>
      <c r="J51" s="206">
        <v>0.68</v>
      </c>
      <c r="K51" s="206">
        <v>4.68</v>
      </c>
      <c r="L51" s="206">
        <v>87.96</v>
      </c>
      <c r="M51" s="206">
        <v>1.01</v>
      </c>
      <c r="N51" s="206">
        <v>1.31</v>
      </c>
      <c r="O51" s="206">
        <v>0</v>
      </c>
      <c r="P51" s="206">
        <v>0.09</v>
      </c>
      <c r="Q51" s="206">
        <v>4.37</v>
      </c>
      <c r="R51" s="206">
        <v>0.47</v>
      </c>
      <c r="S51" s="206">
        <v>4.1399999999999997</v>
      </c>
      <c r="T51" s="206">
        <v>0</v>
      </c>
      <c r="U51" s="206">
        <v>0.78</v>
      </c>
      <c r="V51" s="206">
        <v>1.98</v>
      </c>
      <c r="W51" s="206">
        <v>8.75</v>
      </c>
      <c r="X51" s="206">
        <v>1.4</v>
      </c>
      <c r="Y51" s="206">
        <v>0</v>
      </c>
      <c r="Z51" s="206">
        <v>1.42</v>
      </c>
      <c r="AA51" s="206">
        <v>0.9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15.49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10.91</v>
      </c>
      <c r="E52" s="206">
        <v>0</v>
      </c>
      <c r="F52" s="206">
        <v>4.32</v>
      </c>
      <c r="G52" s="206">
        <v>6.76</v>
      </c>
      <c r="H52" s="206">
        <v>0</v>
      </c>
      <c r="I52" s="206">
        <v>26.93</v>
      </c>
      <c r="J52" s="206">
        <v>0.68</v>
      </c>
      <c r="K52" s="206">
        <v>4.68</v>
      </c>
      <c r="L52" s="206">
        <v>164.73</v>
      </c>
      <c r="M52" s="206">
        <v>1.01</v>
      </c>
      <c r="N52" s="206">
        <v>1.31</v>
      </c>
      <c r="O52" s="206">
        <v>0</v>
      </c>
      <c r="P52" s="206">
        <v>0.09</v>
      </c>
      <c r="Q52" s="206">
        <v>4.4000000000000004</v>
      </c>
      <c r="R52" s="206">
        <v>0.47</v>
      </c>
      <c r="S52" s="206">
        <v>4.1399999999999997</v>
      </c>
      <c r="T52" s="206">
        <v>0</v>
      </c>
      <c r="U52" s="206">
        <v>0.78</v>
      </c>
      <c r="V52" s="206">
        <v>1.98</v>
      </c>
      <c r="W52" s="206">
        <v>8.75</v>
      </c>
      <c r="X52" s="206">
        <v>1.4</v>
      </c>
      <c r="Y52" s="206">
        <v>0</v>
      </c>
      <c r="Z52" s="206">
        <v>1.42</v>
      </c>
      <c r="AA52" s="206">
        <v>0.9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15.49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10.91</v>
      </c>
      <c r="E53" s="206">
        <v>0</v>
      </c>
      <c r="F53" s="206">
        <v>4.32</v>
      </c>
      <c r="G53" s="206">
        <v>6.76</v>
      </c>
      <c r="H53" s="206">
        <v>0</v>
      </c>
      <c r="I53" s="206">
        <v>26.93</v>
      </c>
      <c r="J53" s="206">
        <v>0.68</v>
      </c>
      <c r="K53" s="206">
        <v>4.68</v>
      </c>
      <c r="L53" s="206">
        <v>182.07</v>
      </c>
      <c r="M53" s="206">
        <v>1.01</v>
      </c>
      <c r="N53" s="206">
        <v>1.31</v>
      </c>
      <c r="O53" s="206">
        <v>0</v>
      </c>
      <c r="P53" s="206">
        <v>0.09</v>
      </c>
      <c r="Q53" s="206">
        <v>4.4000000000000004</v>
      </c>
      <c r="R53" s="206">
        <v>0.47</v>
      </c>
      <c r="S53" s="206">
        <v>4.1399999999999997</v>
      </c>
      <c r="T53" s="206">
        <v>0</v>
      </c>
      <c r="U53" s="206">
        <v>0.78</v>
      </c>
      <c r="V53" s="206">
        <v>1.76</v>
      </c>
      <c r="W53" s="206">
        <v>8.75</v>
      </c>
      <c r="X53" s="206">
        <v>1.4</v>
      </c>
      <c r="Y53" s="206">
        <v>0</v>
      </c>
      <c r="Z53" s="206">
        <v>1.42</v>
      </c>
      <c r="AA53" s="206">
        <v>0.9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15.49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10.91</v>
      </c>
      <c r="E54" s="206">
        <v>0</v>
      </c>
      <c r="F54" s="206">
        <v>4.32</v>
      </c>
      <c r="G54" s="206">
        <v>6.76</v>
      </c>
      <c r="H54" s="206">
        <v>0</v>
      </c>
      <c r="I54" s="206">
        <v>26.93</v>
      </c>
      <c r="J54" s="206">
        <v>0.68</v>
      </c>
      <c r="K54" s="206">
        <v>4.68</v>
      </c>
      <c r="L54" s="206">
        <v>182.07</v>
      </c>
      <c r="M54" s="206">
        <v>1.01</v>
      </c>
      <c r="N54" s="206">
        <v>1.31</v>
      </c>
      <c r="O54" s="206">
        <v>0</v>
      </c>
      <c r="P54" s="206">
        <v>0.09</v>
      </c>
      <c r="Q54" s="206">
        <v>4.4000000000000004</v>
      </c>
      <c r="R54" s="206">
        <v>0.47</v>
      </c>
      <c r="S54" s="206">
        <v>4.1399999999999997</v>
      </c>
      <c r="T54" s="206">
        <v>0</v>
      </c>
      <c r="U54" s="206">
        <v>0.78</v>
      </c>
      <c r="V54" s="206">
        <v>1.76</v>
      </c>
      <c r="W54" s="206">
        <v>8.75</v>
      </c>
      <c r="X54" s="206">
        <v>1.4</v>
      </c>
      <c r="Y54" s="206">
        <v>0</v>
      </c>
      <c r="Z54" s="206">
        <v>1.42</v>
      </c>
      <c r="AA54" s="206">
        <v>0.9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15.49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10.91</v>
      </c>
      <c r="E55" s="206">
        <v>0</v>
      </c>
      <c r="F55" s="206">
        <v>4.32</v>
      </c>
      <c r="G55" s="206">
        <v>6.76</v>
      </c>
      <c r="H55" s="206">
        <v>0</v>
      </c>
      <c r="I55" s="206">
        <v>26.93</v>
      </c>
      <c r="J55" s="206">
        <v>0.68</v>
      </c>
      <c r="K55" s="206">
        <v>4.68</v>
      </c>
      <c r="L55" s="206">
        <v>182.07</v>
      </c>
      <c r="M55" s="206">
        <v>1.01</v>
      </c>
      <c r="N55" s="206">
        <v>1.31</v>
      </c>
      <c r="O55" s="206">
        <v>0</v>
      </c>
      <c r="P55" s="206">
        <v>0.09</v>
      </c>
      <c r="Q55" s="206">
        <v>4.4000000000000004</v>
      </c>
      <c r="R55" s="206">
        <v>0.47</v>
      </c>
      <c r="S55" s="206">
        <v>4.1399999999999997</v>
      </c>
      <c r="T55" s="206">
        <v>0</v>
      </c>
      <c r="U55" s="206">
        <v>0.78</v>
      </c>
      <c r="V55" s="206">
        <v>1.76</v>
      </c>
      <c r="W55" s="206">
        <v>8.75</v>
      </c>
      <c r="X55" s="206">
        <v>1.4</v>
      </c>
      <c r="Y55" s="206">
        <v>0</v>
      </c>
      <c r="Z55" s="206">
        <v>1.42</v>
      </c>
      <c r="AA55" s="206">
        <v>0.9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12.33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10.91</v>
      </c>
      <c r="E56" s="206">
        <v>0</v>
      </c>
      <c r="F56" s="206">
        <v>4.32</v>
      </c>
      <c r="G56" s="206">
        <v>6.76</v>
      </c>
      <c r="H56" s="206">
        <v>0</v>
      </c>
      <c r="I56" s="206">
        <v>26.93</v>
      </c>
      <c r="J56" s="206">
        <v>0.68</v>
      </c>
      <c r="K56" s="206">
        <v>4.68</v>
      </c>
      <c r="L56" s="206">
        <v>182.07</v>
      </c>
      <c r="M56" s="206">
        <v>1.01</v>
      </c>
      <c r="N56" s="206">
        <v>1.31</v>
      </c>
      <c r="O56" s="206">
        <v>0</v>
      </c>
      <c r="P56" s="206">
        <v>0.09</v>
      </c>
      <c r="Q56" s="206">
        <v>4.4000000000000004</v>
      </c>
      <c r="R56" s="206">
        <v>0.47</v>
      </c>
      <c r="S56" s="206">
        <v>4.1399999999999997</v>
      </c>
      <c r="T56" s="206">
        <v>0</v>
      </c>
      <c r="U56" s="206">
        <v>0.78</v>
      </c>
      <c r="V56" s="206">
        <v>1.76</v>
      </c>
      <c r="W56" s="206">
        <v>8.75</v>
      </c>
      <c r="X56" s="206">
        <v>1.4</v>
      </c>
      <c r="Y56" s="206">
        <v>0</v>
      </c>
      <c r="Z56" s="206">
        <v>1.42</v>
      </c>
      <c r="AA56" s="206">
        <v>0.9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12.33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10.91</v>
      </c>
      <c r="E57" s="206">
        <v>0</v>
      </c>
      <c r="F57" s="206">
        <v>4.32</v>
      </c>
      <c r="G57" s="206">
        <v>6.76</v>
      </c>
      <c r="H57" s="206">
        <v>0</v>
      </c>
      <c r="I57" s="206">
        <v>26.93</v>
      </c>
      <c r="J57" s="206">
        <v>0.68</v>
      </c>
      <c r="K57" s="206">
        <v>4.68</v>
      </c>
      <c r="L57" s="206">
        <v>182.07</v>
      </c>
      <c r="M57" s="206">
        <v>1.01</v>
      </c>
      <c r="N57" s="206">
        <v>1.31</v>
      </c>
      <c r="O57" s="206">
        <v>0</v>
      </c>
      <c r="P57" s="206">
        <v>0.09</v>
      </c>
      <c r="Q57" s="206">
        <v>4.4000000000000004</v>
      </c>
      <c r="R57" s="206">
        <v>0.47</v>
      </c>
      <c r="S57" s="206">
        <v>4.1399999999999997</v>
      </c>
      <c r="T57" s="206">
        <v>0</v>
      </c>
      <c r="U57" s="206">
        <v>0.78</v>
      </c>
      <c r="V57" s="206">
        <v>1.76</v>
      </c>
      <c r="W57" s="206">
        <v>8.75</v>
      </c>
      <c r="X57" s="206">
        <v>1.4</v>
      </c>
      <c r="Y57" s="206">
        <v>0</v>
      </c>
      <c r="Z57" s="206">
        <v>1.42</v>
      </c>
      <c r="AA57" s="206">
        <v>0.9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11.08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10.91</v>
      </c>
      <c r="E58" s="206">
        <v>0</v>
      </c>
      <c r="F58" s="206">
        <v>4.32</v>
      </c>
      <c r="G58" s="206">
        <v>6.76</v>
      </c>
      <c r="H58" s="206">
        <v>0</v>
      </c>
      <c r="I58" s="206">
        <v>26.93</v>
      </c>
      <c r="J58" s="206">
        <v>0.68</v>
      </c>
      <c r="K58" s="206">
        <v>4.68</v>
      </c>
      <c r="L58" s="206">
        <v>182.07</v>
      </c>
      <c r="M58" s="206">
        <v>1.01</v>
      </c>
      <c r="N58" s="206">
        <v>1.31</v>
      </c>
      <c r="O58" s="206">
        <v>0</v>
      </c>
      <c r="P58" s="206">
        <v>0.09</v>
      </c>
      <c r="Q58" s="206">
        <v>4.4000000000000004</v>
      </c>
      <c r="R58" s="206">
        <v>0.47</v>
      </c>
      <c r="S58" s="206">
        <v>4.1399999999999997</v>
      </c>
      <c r="T58" s="206">
        <v>0</v>
      </c>
      <c r="U58" s="206">
        <v>0.78</v>
      </c>
      <c r="V58" s="206">
        <v>1.76</v>
      </c>
      <c r="W58" s="206">
        <v>8.75</v>
      </c>
      <c r="X58" s="206">
        <v>1.4</v>
      </c>
      <c r="Y58" s="206">
        <v>0</v>
      </c>
      <c r="Z58" s="206">
        <v>1.42</v>
      </c>
      <c r="AA58" s="206">
        <v>0.9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11.08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10.91</v>
      </c>
      <c r="E59" s="206">
        <v>0</v>
      </c>
      <c r="F59" s="206">
        <v>4.32</v>
      </c>
      <c r="G59" s="206">
        <v>6.76</v>
      </c>
      <c r="H59" s="206">
        <v>0</v>
      </c>
      <c r="I59" s="206">
        <v>26.93</v>
      </c>
      <c r="J59" s="206">
        <v>0.68</v>
      </c>
      <c r="K59" s="206">
        <v>4.68</v>
      </c>
      <c r="L59" s="206">
        <v>182.07</v>
      </c>
      <c r="M59" s="206">
        <v>1.01</v>
      </c>
      <c r="N59" s="206">
        <v>1.31</v>
      </c>
      <c r="O59" s="206">
        <v>0</v>
      </c>
      <c r="P59" s="206">
        <v>0.09</v>
      </c>
      <c r="Q59" s="206">
        <v>4.4000000000000004</v>
      </c>
      <c r="R59" s="206">
        <v>0.47</v>
      </c>
      <c r="S59" s="206">
        <v>4.1399999999999997</v>
      </c>
      <c r="T59" s="206">
        <v>0</v>
      </c>
      <c r="U59" s="206">
        <v>0.78</v>
      </c>
      <c r="V59" s="206">
        <v>1.76</v>
      </c>
      <c r="W59" s="206">
        <v>8.75</v>
      </c>
      <c r="X59" s="206">
        <v>1.4</v>
      </c>
      <c r="Y59" s="206">
        <v>0</v>
      </c>
      <c r="Z59" s="206">
        <v>1.42</v>
      </c>
      <c r="AA59" s="206">
        <v>0.9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11.08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10.91</v>
      </c>
      <c r="E60" s="206">
        <v>0</v>
      </c>
      <c r="F60" s="206">
        <v>4.32</v>
      </c>
      <c r="G60" s="206">
        <v>6.76</v>
      </c>
      <c r="H60" s="206">
        <v>0</v>
      </c>
      <c r="I60" s="206">
        <v>26.93</v>
      </c>
      <c r="J60" s="206">
        <v>0.68</v>
      </c>
      <c r="K60" s="206">
        <v>4.68</v>
      </c>
      <c r="L60" s="206">
        <v>182.07</v>
      </c>
      <c r="M60" s="206">
        <v>1.01</v>
      </c>
      <c r="N60" s="206">
        <v>1.31</v>
      </c>
      <c r="O60" s="206">
        <v>0</v>
      </c>
      <c r="P60" s="206">
        <v>0.09</v>
      </c>
      <c r="Q60" s="206">
        <v>4.4000000000000004</v>
      </c>
      <c r="R60" s="206">
        <v>0.47</v>
      </c>
      <c r="S60" s="206">
        <v>4.1399999999999997</v>
      </c>
      <c r="T60" s="206">
        <v>0</v>
      </c>
      <c r="U60" s="206">
        <v>0.78</v>
      </c>
      <c r="V60" s="206">
        <v>1.76</v>
      </c>
      <c r="W60" s="206">
        <v>8.75</v>
      </c>
      <c r="X60" s="206">
        <v>1.4</v>
      </c>
      <c r="Y60" s="206">
        <v>0</v>
      </c>
      <c r="Z60" s="206">
        <v>1.42</v>
      </c>
      <c r="AA60" s="206">
        <v>0.9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11.08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10.91</v>
      </c>
      <c r="E61" s="206">
        <v>0</v>
      </c>
      <c r="F61" s="206">
        <v>4.32</v>
      </c>
      <c r="G61" s="206">
        <v>6.76</v>
      </c>
      <c r="H61" s="206">
        <v>0</v>
      </c>
      <c r="I61" s="206">
        <v>26.93</v>
      </c>
      <c r="J61" s="206">
        <v>0.68</v>
      </c>
      <c r="K61" s="206">
        <v>4.68</v>
      </c>
      <c r="L61" s="206">
        <v>135.83000000000001</v>
      </c>
      <c r="M61" s="206">
        <v>1.01</v>
      </c>
      <c r="N61" s="206">
        <v>1.31</v>
      </c>
      <c r="O61" s="206">
        <v>0</v>
      </c>
      <c r="P61" s="206">
        <v>0.09</v>
      </c>
      <c r="Q61" s="206">
        <v>4.4000000000000004</v>
      </c>
      <c r="R61" s="206">
        <v>0.47</v>
      </c>
      <c r="S61" s="206">
        <v>4.1399999999999997</v>
      </c>
      <c r="T61" s="206">
        <v>0</v>
      </c>
      <c r="U61" s="206">
        <v>0.78</v>
      </c>
      <c r="V61" s="206">
        <v>1.76</v>
      </c>
      <c r="W61" s="206">
        <v>8.75</v>
      </c>
      <c r="X61" s="206">
        <v>1.4</v>
      </c>
      <c r="Y61" s="206">
        <v>0</v>
      </c>
      <c r="Z61" s="206">
        <v>1.42</v>
      </c>
      <c r="AA61" s="206">
        <v>0.9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11.08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10.91</v>
      </c>
      <c r="E62" s="206">
        <v>0</v>
      </c>
      <c r="F62" s="206">
        <v>4.32</v>
      </c>
      <c r="G62" s="206">
        <v>6.76</v>
      </c>
      <c r="H62" s="206">
        <v>0</v>
      </c>
      <c r="I62" s="206">
        <v>26.93</v>
      </c>
      <c r="J62" s="206">
        <v>0.68</v>
      </c>
      <c r="K62" s="206">
        <v>4.68</v>
      </c>
      <c r="L62" s="206">
        <v>58.75</v>
      </c>
      <c r="M62" s="206">
        <v>1.01</v>
      </c>
      <c r="N62" s="206">
        <v>1.31</v>
      </c>
      <c r="O62" s="206">
        <v>0</v>
      </c>
      <c r="P62" s="206">
        <v>0.09</v>
      </c>
      <c r="Q62" s="206">
        <v>4.4000000000000004</v>
      </c>
      <c r="R62" s="206">
        <v>0.47</v>
      </c>
      <c r="S62" s="206">
        <v>4.1399999999999997</v>
      </c>
      <c r="T62" s="206">
        <v>0</v>
      </c>
      <c r="U62" s="206">
        <v>0.78</v>
      </c>
      <c r="V62" s="206">
        <v>1.76</v>
      </c>
      <c r="W62" s="206">
        <v>0.39</v>
      </c>
      <c r="X62" s="206">
        <v>1.4</v>
      </c>
      <c r="Y62" s="206">
        <v>0</v>
      </c>
      <c r="Z62" s="206">
        <v>1.42</v>
      </c>
      <c r="AA62" s="206">
        <v>0.9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11.08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10.91</v>
      </c>
      <c r="E63" s="206">
        <v>0</v>
      </c>
      <c r="F63" s="206">
        <v>4.32</v>
      </c>
      <c r="G63" s="206">
        <v>6.76</v>
      </c>
      <c r="H63" s="206">
        <v>0</v>
      </c>
      <c r="I63" s="206">
        <v>26.93</v>
      </c>
      <c r="J63" s="206">
        <v>0.68</v>
      </c>
      <c r="K63" s="206">
        <v>4.68</v>
      </c>
      <c r="L63" s="206">
        <v>58.75</v>
      </c>
      <c r="M63" s="206">
        <v>1.01</v>
      </c>
      <c r="N63" s="206">
        <v>1.31</v>
      </c>
      <c r="O63" s="206">
        <v>0</v>
      </c>
      <c r="P63" s="206">
        <v>0.09</v>
      </c>
      <c r="Q63" s="206">
        <v>4.4000000000000004</v>
      </c>
      <c r="R63" s="206">
        <v>0.47</v>
      </c>
      <c r="S63" s="206">
        <v>4.1399999999999997</v>
      </c>
      <c r="T63" s="206">
        <v>0</v>
      </c>
      <c r="U63" s="206">
        <v>0.78</v>
      </c>
      <c r="V63" s="206">
        <v>1.76</v>
      </c>
      <c r="W63" s="206">
        <v>0.39</v>
      </c>
      <c r="X63" s="206">
        <v>1.4</v>
      </c>
      <c r="Y63" s="206">
        <v>0</v>
      </c>
      <c r="Z63" s="206">
        <v>1.42</v>
      </c>
      <c r="AA63" s="206">
        <v>0.9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11.08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10.91</v>
      </c>
      <c r="E64" s="206">
        <v>0</v>
      </c>
      <c r="F64" s="206">
        <v>4.32</v>
      </c>
      <c r="G64" s="206">
        <v>6.76</v>
      </c>
      <c r="H64" s="206">
        <v>0</v>
      </c>
      <c r="I64" s="206">
        <v>26.93</v>
      </c>
      <c r="J64" s="206">
        <v>0.68</v>
      </c>
      <c r="K64" s="206">
        <v>4.68</v>
      </c>
      <c r="L64" s="206">
        <v>58.75</v>
      </c>
      <c r="M64" s="206">
        <v>1.01</v>
      </c>
      <c r="N64" s="206">
        <v>1.31</v>
      </c>
      <c r="O64" s="206">
        <v>0</v>
      </c>
      <c r="P64" s="206">
        <v>0.09</v>
      </c>
      <c r="Q64" s="206">
        <v>4.4000000000000004</v>
      </c>
      <c r="R64" s="206">
        <v>0.47</v>
      </c>
      <c r="S64" s="206">
        <v>4.1399999999999997</v>
      </c>
      <c r="T64" s="206">
        <v>0</v>
      </c>
      <c r="U64" s="206">
        <v>0.78</v>
      </c>
      <c r="V64" s="206">
        <v>1.76</v>
      </c>
      <c r="W64" s="206">
        <v>0.39</v>
      </c>
      <c r="X64" s="206">
        <v>1.4</v>
      </c>
      <c r="Y64" s="206">
        <v>0</v>
      </c>
      <c r="Z64" s="206">
        <v>1.42</v>
      </c>
      <c r="AA64" s="206">
        <v>0.9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11.08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10.91</v>
      </c>
      <c r="E65" s="206">
        <v>0</v>
      </c>
      <c r="F65" s="206">
        <v>4.32</v>
      </c>
      <c r="G65" s="206">
        <v>6.76</v>
      </c>
      <c r="H65" s="206">
        <v>0</v>
      </c>
      <c r="I65" s="206">
        <v>26.93</v>
      </c>
      <c r="J65" s="206">
        <v>0.68</v>
      </c>
      <c r="K65" s="206">
        <v>4.68</v>
      </c>
      <c r="L65" s="206">
        <v>58.75</v>
      </c>
      <c r="M65" s="206">
        <v>1.01</v>
      </c>
      <c r="N65" s="206">
        <v>1.31</v>
      </c>
      <c r="O65" s="206">
        <v>0</v>
      </c>
      <c r="P65" s="206">
        <v>0.09</v>
      </c>
      <c r="Q65" s="206">
        <v>4.4000000000000004</v>
      </c>
      <c r="R65" s="206">
        <v>0.47</v>
      </c>
      <c r="S65" s="206">
        <v>4.1399999999999997</v>
      </c>
      <c r="T65" s="206">
        <v>0</v>
      </c>
      <c r="U65" s="206">
        <v>0.78</v>
      </c>
      <c r="V65" s="206">
        <v>1.76</v>
      </c>
      <c r="W65" s="206">
        <v>0.39</v>
      </c>
      <c r="X65" s="206">
        <v>1.4</v>
      </c>
      <c r="Y65" s="206">
        <v>0</v>
      </c>
      <c r="Z65" s="206">
        <v>1.42</v>
      </c>
      <c r="AA65" s="206">
        <v>0.9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24.6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10.91</v>
      </c>
      <c r="E66" s="206">
        <v>0</v>
      </c>
      <c r="F66" s="206">
        <v>4.32</v>
      </c>
      <c r="G66" s="206">
        <v>6.76</v>
      </c>
      <c r="H66" s="206">
        <v>0</v>
      </c>
      <c r="I66" s="206">
        <v>26.93</v>
      </c>
      <c r="J66" s="206">
        <v>0.68</v>
      </c>
      <c r="K66" s="206">
        <v>4.68</v>
      </c>
      <c r="L66" s="206">
        <v>58.75</v>
      </c>
      <c r="M66" s="206">
        <v>1.01</v>
      </c>
      <c r="N66" s="206">
        <v>1.31</v>
      </c>
      <c r="O66" s="206">
        <v>0</v>
      </c>
      <c r="P66" s="206">
        <v>0.09</v>
      </c>
      <c r="Q66" s="206">
        <v>4.4000000000000004</v>
      </c>
      <c r="R66" s="206">
        <v>0.47</v>
      </c>
      <c r="S66" s="206">
        <v>4.1399999999999997</v>
      </c>
      <c r="T66" s="206">
        <v>0</v>
      </c>
      <c r="U66" s="206">
        <v>0.78</v>
      </c>
      <c r="V66" s="206">
        <v>1.76</v>
      </c>
      <c r="W66" s="206">
        <v>0.39</v>
      </c>
      <c r="X66" s="206">
        <v>1.4</v>
      </c>
      <c r="Y66" s="206">
        <v>0</v>
      </c>
      <c r="Z66" s="206">
        <v>1.42</v>
      </c>
      <c r="AA66" s="206">
        <v>0.9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24.6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10.91</v>
      </c>
      <c r="E67" s="206">
        <v>0</v>
      </c>
      <c r="F67" s="206">
        <v>4.32</v>
      </c>
      <c r="G67" s="206">
        <v>6.76</v>
      </c>
      <c r="H67" s="206">
        <v>0</v>
      </c>
      <c r="I67" s="206">
        <v>26.93</v>
      </c>
      <c r="J67" s="206">
        <v>0.68</v>
      </c>
      <c r="K67" s="206">
        <v>4.68</v>
      </c>
      <c r="L67" s="206">
        <v>58.75</v>
      </c>
      <c r="M67" s="206">
        <v>1.01</v>
      </c>
      <c r="N67" s="206">
        <v>1.31</v>
      </c>
      <c r="O67" s="206">
        <v>0</v>
      </c>
      <c r="P67" s="206">
        <v>0.09</v>
      </c>
      <c r="Q67" s="206">
        <v>4.4000000000000004</v>
      </c>
      <c r="R67" s="206">
        <v>0.47</v>
      </c>
      <c r="S67" s="206">
        <v>4.1399999999999997</v>
      </c>
      <c r="T67" s="206">
        <v>0</v>
      </c>
      <c r="U67" s="206">
        <v>0.78</v>
      </c>
      <c r="V67" s="206">
        <v>1.76</v>
      </c>
      <c r="W67" s="206">
        <v>0.39</v>
      </c>
      <c r="X67" s="206">
        <v>1.4</v>
      </c>
      <c r="Y67" s="206">
        <v>0</v>
      </c>
      <c r="Z67" s="206">
        <v>1.42</v>
      </c>
      <c r="AA67" s="206">
        <v>0.9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24.6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10.91</v>
      </c>
      <c r="E68" s="206">
        <v>0</v>
      </c>
      <c r="F68" s="206">
        <v>4.32</v>
      </c>
      <c r="G68" s="206">
        <v>6.76</v>
      </c>
      <c r="H68" s="206">
        <v>0</v>
      </c>
      <c r="I68" s="206">
        <v>26.93</v>
      </c>
      <c r="J68" s="206">
        <v>0.68</v>
      </c>
      <c r="K68" s="206">
        <v>4.68</v>
      </c>
      <c r="L68" s="206">
        <v>58.75</v>
      </c>
      <c r="M68" s="206">
        <v>1.01</v>
      </c>
      <c r="N68" s="206">
        <v>1.31</v>
      </c>
      <c r="O68" s="206">
        <v>0</v>
      </c>
      <c r="P68" s="206">
        <v>0.09</v>
      </c>
      <c r="Q68" s="206">
        <v>4.4000000000000004</v>
      </c>
      <c r="R68" s="206">
        <v>0.47</v>
      </c>
      <c r="S68" s="206">
        <v>4.1399999999999997</v>
      </c>
      <c r="T68" s="206">
        <v>0</v>
      </c>
      <c r="U68" s="206">
        <v>0.78</v>
      </c>
      <c r="V68" s="206">
        <v>1.76</v>
      </c>
      <c r="W68" s="206">
        <v>0.39</v>
      </c>
      <c r="X68" s="206">
        <v>1.4</v>
      </c>
      <c r="Y68" s="206">
        <v>0</v>
      </c>
      <c r="Z68" s="206">
        <v>1.42</v>
      </c>
      <c r="AA68" s="206">
        <v>0.9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24.6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10.91</v>
      </c>
      <c r="E69" s="206">
        <v>0</v>
      </c>
      <c r="F69" s="206">
        <v>4.32</v>
      </c>
      <c r="G69" s="206">
        <v>6.76</v>
      </c>
      <c r="H69" s="206">
        <v>0</v>
      </c>
      <c r="I69" s="206">
        <v>26.93</v>
      </c>
      <c r="J69" s="206">
        <v>0.68</v>
      </c>
      <c r="K69" s="206">
        <v>4.68</v>
      </c>
      <c r="L69" s="206">
        <v>58.75</v>
      </c>
      <c r="M69" s="206">
        <v>1.01</v>
      </c>
      <c r="N69" s="206">
        <v>1.31</v>
      </c>
      <c r="O69" s="206">
        <v>0</v>
      </c>
      <c r="P69" s="206">
        <v>0.09</v>
      </c>
      <c r="Q69" s="206">
        <v>4.4000000000000004</v>
      </c>
      <c r="R69" s="206">
        <v>0.47</v>
      </c>
      <c r="S69" s="206">
        <v>4.1399999999999997</v>
      </c>
      <c r="T69" s="206">
        <v>0</v>
      </c>
      <c r="U69" s="206">
        <v>0.78</v>
      </c>
      <c r="V69" s="206">
        <v>1.76</v>
      </c>
      <c r="W69" s="206">
        <v>0.39</v>
      </c>
      <c r="X69" s="206">
        <v>1.4</v>
      </c>
      <c r="Y69" s="206">
        <v>0</v>
      </c>
      <c r="Z69" s="206">
        <v>1.42</v>
      </c>
      <c r="AA69" s="206">
        <v>0.9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24.6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10.91</v>
      </c>
      <c r="E70" s="206">
        <v>0</v>
      </c>
      <c r="F70" s="206">
        <v>4.32</v>
      </c>
      <c r="G70" s="206">
        <v>6.76</v>
      </c>
      <c r="H70" s="206">
        <v>0</v>
      </c>
      <c r="I70" s="206">
        <v>26.93</v>
      </c>
      <c r="J70" s="206">
        <v>0.68</v>
      </c>
      <c r="K70" s="206">
        <v>4.68</v>
      </c>
      <c r="L70" s="206">
        <v>58.75</v>
      </c>
      <c r="M70" s="206">
        <v>1.01</v>
      </c>
      <c r="N70" s="206">
        <v>1.31</v>
      </c>
      <c r="O70" s="206">
        <v>0</v>
      </c>
      <c r="P70" s="206">
        <v>0.09</v>
      </c>
      <c r="Q70" s="206">
        <v>4.4000000000000004</v>
      </c>
      <c r="R70" s="206">
        <v>0.47</v>
      </c>
      <c r="S70" s="206">
        <v>4.1399999999999997</v>
      </c>
      <c r="T70" s="206">
        <v>0</v>
      </c>
      <c r="U70" s="206">
        <v>0.78</v>
      </c>
      <c r="V70" s="206">
        <v>1.76</v>
      </c>
      <c r="W70" s="206">
        <v>0.39</v>
      </c>
      <c r="X70" s="206">
        <v>1.4</v>
      </c>
      <c r="Y70" s="206">
        <v>0</v>
      </c>
      <c r="Z70" s="206">
        <v>1.42</v>
      </c>
      <c r="AA70" s="206">
        <v>0.9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24.6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10.91</v>
      </c>
      <c r="E71" s="206">
        <v>0</v>
      </c>
      <c r="F71" s="206">
        <v>4.32</v>
      </c>
      <c r="G71" s="206">
        <v>6.76</v>
      </c>
      <c r="H71" s="206">
        <v>0</v>
      </c>
      <c r="I71" s="206">
        <v>26.93</v>
      </c>
      <c r="J71" s="206">
        <v>0.68</v>
      </c>
      <c r="K71" s="206">
        <v>2.75</v>
      </c>
      <c r="L71" s="206">
        <v>58.75</v>
      </c>
      <c r="M71" s="206">
        <v>1.01</v>
      </c>
      <c r="N71" s="206">
        <v>1.31</v>
      </c>
      <c r="O71" s="206">
        <v>0</v>
      </c>
      <c r="P71" s="206">
        <v>0.09</v>
      </c>
      <c r="Q71" s="206">
        <v>4.4000000000000004</v>
      </c>
      <c r="R71" s="206">
        <v>0.47</v>
      </c>
      <c r="S71" s="206">
        <v>4.1399999999999997</v>
      </c>
      <c r="T71" s="206">
        <v>0</v>
      </c>
      <c r="U71" s="206">
        <v>0.78</v>
      </c>
      <c r="V71" s="206">
        <v>1.76</v>
      </c>
      <c r="W71" s="206">
        <v>0.39</v>
      </c>
      <c r="X71" s="206">
        <v>1.4</v>
      </c>
      <c r="Y71" s="206">
        <v>0</v>
      </c>
      <c r="Z71" s="206">
        <v>1.42</v>
      </c>
      <c r="AA71" s="206">
        <v>0.9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24.6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10.91</v>
      </c>
      <c r="E72" s="206">
        <v>0</v>
      </c>
      <c r="F72" s="206">
        <v>4.32</v>
      </c>
      <c r="G72" s="206">
        <v>6.76</v>
      </c>
      <c r="H72" s="206">
        <v>0</v>
      </c>
      <c r="I72" s="206">
        <v>26.93</v>
      </c>
      <c r="J72" s="206">
        <v>0.68</v>
      </c>
      <c r="K72" s="206">
        <v>2.75</v>
      </c>
      <c r="L72" s="206">
        <v>58.75</v>
      </c>
      <c r="M72" s="206">
        <v>1.01</v>
      </c>
      <c r="N72" s="206">
        <v>1.31</v>
      </c>
      <c r="O72" s="206">
        <v>0</v>
      </c>
      <c r="P72" s="206">
        <v>0.09</v>
      </c>
      <c r="Q72" s="206">
        <v>4.4000000000000004</v>
      </c>
      <c r="R72" s="206">
        <v>0.47</v>
      </c>
      <c r="S72" s="206">
        <v>4.1399999999999997</v>
      </c>
      <c r="T72" s="206">
        <v>0</v>
      </c>
      <c r="U72" s="206">
        <v>0.78</v>
      </c>
      <c r="V72" s="206">
        <v>1.76</v>
      </c>
      <c r="W72" s="206">
        <v>0.39</v>
      </c>
      <c r="X72" s="206">
        <v>1.4</v>
      </c>
      <c r="Y72" s="206">
        <v>0</v>
      </c>
      <c r="Z72" s="206">
        <v>1.42</v>
      </c>
      <c r="AA72" s="206">
        <v>0.9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24.6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10.91</v>
      </c>
      <c r="E73" s="206">
        <v>0</v>
      </c>
      <c r="F73" s="206">
        <v>4.32</v>
      </c>
      <c r="G73" s="206">
        <v>6.76</v>
      </c>
      <c r="H73" s="206">
        <v>0</v>
      </c>
      <c r="I73" s="206">
        <v>26.93</v>
      </c>
      <c r="J73" s="206">
        <v>0.68</v>
      </c>
      <c r="K73" s="206">
        <v>2.75</v>
      </c>
      <c r="L73" s="206">
        <v>58.75</v>
      </c>
      <c r="M73" s="206">
        <v>1.01</v>
      </c>
      <c r="N73" s="206">
        <v>1.31</v>
      </c>
      <c r="O73" s="206">
        <v>0</v>
      </c>
      <c r="P73" s="206">
        <v>0.09</v>
      </c>
      <c r="Q73" s="206">
        <v>4.4000000000000004</v>
      </c>
      <c r="R73" s="206">
        <v>0.47</v>
      </c>
      <c r="S73" s="206">
        <v>4.1399999999999997</v>
      </c>
      <c r="T73" s="206">
        <v>0</v>
      </c>
      <c r="U73" s="206">
        <v>0.78</v>
      </c>
      <c r="V73" s="206">
        <v>1.89</v>
      </c>
      <c r="W73" s="206">
        <v>0.39</v>
      </c>
      <c r="X73" s="206">
        <v>1.4</v>
      </c>
      <c r="Y73" s="206">
        <v>0</v>
      </c>
      <c r="Z73" s="206">
        <v>1.42</v>
      </c>
      <c r="AA73" s="206">
        <v>0.9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24.6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10.91</v>
      </c>
      <c r="E74" s="206">
        <v>0</v>
      </c>
      <c r="F74" s="206">
        <v>4.32</v>
      </c>
      <c r="G74" s="206">
        <v>6.76</v>
      </c>
      <c r="H74" s="206">
        <v>0</v>
      </c>
      <c r="I74" s="206">
        <v>26.93</v>
      </c>
      <c r="J74" s="206">
        <v>0.68</v>
      </c>
      <c r="K74" s="206">
        <v>2.75</v>
      </c>
      <c r="L74" s="206">
        <v>58.75</v>
      </c>
      <c r="M74" s="206">
        <v>1.01</v>
      </c>
      <c r="N74" s="206">
        <v>1.31</v>
      </c>
      <c r="O74" s="206">
        <v>0</v>
      </c>
      <c r="P74" s="206">
        <v>0.09</v>
      </c>
      <c r="Q74" s="206">
        <v>4.4000000000000004</v>
      </c>
      <c r="R74" s="206">
        <v>0.47</v>
      </c>
      <c r="S74" s="206">
        <v>4.1399999999999997</v>
      </c>
      <c r="T74" s="206">
        <v>0</v>
      </c>
      <c r="U74" s="206">
        <v>0.78</v>
      </c>
      <c r="V74" s="206">
        <v>1.89</v>
      </c>
      <c r="W74" s="206">
        <v>0.39</v>
      </c>
      <c r="X74" s="206">
        <v>1.4</v>
      </c>
      <c r="Y74" s="206">
        <v>0</v>
      </c>
      <c r="Z74" s="206">
        <v>1.42</v>
      </c>
      <c r="AA74" s="206">
        <v>0.9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24.6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10.91</v>
      </c>
      <c r="E75" s="206">
        <v>0</v>
      </c>
      <c r="F75" s="206">
        <v>4.32</v>
      </c>
      <c r="G75" s="206">
        <v>6.76</v>
      </c>
      <c r="H75" s="206">
        <v>0</v>
      </c>
      <c r="I75" s="206">
        <v>26.93</v>
      </c>
      <c r="J75" s="206">
        <v>0.68</v>
      </c>
      <c r="K75" s="206">
        <v>2.75</v>
      </c>
      <c r="L75" s="206">
        <v>58.75</v>
      </c>
      <c r="M75" s="206">
        <v>1.01</v>
      </c>
      <c r="N75" s="206">
        <v>1.31</v>
      </c>
      <c r="O75" s="206">
        <v>0</v>
      </c>
      <c r="P75" s="206">
        <v>0.09</v>
      </c>
      <c r="Q75" s="206">
        <v>4.4000000000000004</v>
      </c>
      <c r="R75" s="206">
        <v>0.47</v>
      </c>
      <c r="S75" s="206">
        <v>4.1399999999999997</v>
      </c>
      <c r="T75" s="206">
        <v>0</v>
      </c>
      <c r="U75" s="206">
        <v>0.78</v>
      </c>
      <c r="V75" s="206">
        <v>1.89</v>
      </c>
      <c r="W75" s="206">
        <v>0.39</v>
      </c>
      <c r="X75" s="206">
        <v>1.4</v>
      </c>
      <c r="Y75" s="206">
        <v>0</v>
      </c>
      <c r="Z75" s="206">
        <v>1.42</v>
      </c>
      <c r="AA75" s="206">
        <v>0.9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24.6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10.91</v>
      </c>
      <c r="E76" s="206">
        <v>0</v>
      </c>
      <c r="F76" s="206">
        <v>4.32</v>
      </c>
      <c r="G76" s="206">
        <v>6.76</v>
      </c>
      <c r="H76" s="206">
        <v>0</v>
      </c>
      <c r="I76" s="206">
        <v>26.93</v>
      </c>
      <c r="J76" s="206">
        <v>0.68</v>
      </c>
      <c r="K76" s="206">
        <v>2.75</v>
      </c>
      <c r="L76" s="206">
        <v>58.75</v>
      </c>
      <c r="M76" s="206">
        <v>1.01</v>
      </c>
      <c r="N76" s="206">
        <v>1.31</v>
      </c>
      <c r="O76" s="206">
        <v>0</v>
      </c>
      <c r="P76" s="206">
        <v>0.09</v>
      </c>
      <c r="Q76" s="206">
        <v>4.4000000000000004</v>
      </c>
      <c r="R76" s="206">
        <v>0.47</v>
      </c>
      <c r="S76" s="206">
        <v>4.1399999999999997</v>
      </c>
      <c r="T76" s="206">
        <v>0</v>
      </c>
      <c r="U76" s="206">
        <v>0.78</v>
      </c>
      <c r="V76" s="206">
        <v>1.89</v>
      </c>
      <c r="W76" s="206">
        <v>0.39</v>
      </c>
      <c r="X76" s="206">
        <v>1.4</v>
      </c>
      <c r="Y76" s="206">
        <v>0</v>
      </c>
      <c r="Z76" s="206">
        <v>1.42</v>
      </c>
      <c r="AA76" s="206">
        <v>0.9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24.6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10.91</v>
      </c>
      <c r="E77" s="206">
        <v>0</v>
      </c>
      <c r="F77" s="206">
        <v>4.32</v>
      </c>
      <c r="G77" s="206">
        <v>6.76</v>
      </c>
      <c r="H77" s="206">
        <v>0</v>
      </c>
      <c r="I77" s="206">
        <v>26.93</v>
      </c>
      <c r="J77" s="206">
        <v>0.68</v>
      </c>
      <c r="K77" s="206">
        <v>2.75</v>
      </c>
      <c r="L77" s="206">
        <v>58.75</v>
      </c>
      <c r="M77" s="206">
        <v>1.01</v>
      </c>
      <c r="N77" s="206">
        <v>1.31</v>
      </c>
      <c r="O77" s="206">
        <v>0</v>
      </c>
      <c r="P77" s="206">
        <v>0.09</v>
      </c>
      <c r="Q77" s="206">
        <v>4.4000000000000004</v>
      </c>
      <c r="R77" s="206">
        <v>0.47</v>
      </c>
      <c r="S77" s="206">
        <v>4.1399999999999997</v>
      </c>
      <c r="T77" s="206">
        <v>0</v>
      </c>
      <c r="U77" s="206">
        <v>0.78</v>
      </c>
      <c r="V77" s="206">
        <v>1.89</v>
      </c>
      <c r="W77" s="206">
        <v>0.39</v>
      </c>
      <c r="X77" s="206">
        <v>1.4</v>
      </c>
      <c r="Y77" s="206">
        <v>0</v>
      </c>
      <c r="Z77" s="206">
        <v>1.42</v>
      </c>
      <c r="AA77" s="206">
        <v>0.9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24.6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10.91</v>
      </c>
      <c r="E78" s="206">
        <v>0</v>
      </c>
      <c r="F78" s="206">
        <v>4.32</v>
      </c>
      <c r="G78" s="206">
        <v>6.76</v>
      </c>
      <c r="H78" s="206">
        <v>0</v>
      </c>
      <c r="I78" s="206">
        <v>26.93</v>
      </c>
      <c r="J78" s="206">
        <v>0.68</v>
      </c>
      <c r="K78" s="206">
        <v>2.75</v>
      </c>
      <c r="L78" s="206">
        <v>58.75</v>
      </c>
      <c r="M78" s="206">
        <v>1.01</v>
      </c>
      <c r="N78" s="206">
        <v>1.31</v>
      </c>
      <c r="O78" s="206">
        <v>0</v>
      </c>
      <c r="P78" s="206">
        <v>0.09</v>
      </c>
      <c r="Q78" s="206">
        <v>4.4000000000000004</v>
      </c>
      <c r="R78" s="206">
        <v>0.47</v>
      </c>
      <c r="S78" s="206">
        <v>4.1399999999999997</v>
      </c>
      <c r="T78" s="206">
        <v>0</v>
      </c>
      <c r="U78" s="206">
        <v>0.78</v>
      </c>
      <c r="V78" s="206">
        <v>1.89</v>
      </c>
      <c r="W78" s="206">
        <v>0.39</v>
      </c>
      <c r="X78" s="206">
        <v>1.4</v>
      </c>
      <c r="Y78" s="206">
        <v>0</v>
      </c>
      <c r="Z78" s="206">
        <v>1.42</v>
      </c>
      <c r="AA78" s="206">
        <v>0.9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24.6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10.91</v>
      </c>
      <c r="E79" s="206">
        <v>0</v>
      </c>
      <c r="F79" s="206">
        <v>4.32</v>
      </c>
      <c r="G79" s="206">
        <v>6.76</v>
      </c>
      <c r="H79" s="206">
        <v>0</v>
      </c>
      <c r="I79" s="206">
        <v>26.93</v>
      </c>
      <c r="J79" s="206">
        <v>0.68</v>
      </c>
      <c r="K79" s="206">
        <v>2.75</v>
      </c>
      <c r="L79" s="206">
        <v>58.75</v>
      </c>
      <c r="M79" s="206">
        <v>1.01</v>
      </c>
      <c r="N79" s="206">
        <v>1.31</v>
      </c>
      <c r="O79" s="206">
        <v>0</v>
      </c>
      <c r="P79" s="206">
        <v>0.09</v>
      </c>
      <c r="Q79" s="206">
        <v>4.4000000000000004</v>
      </c>
      <c r="R79" s="206">
        <v>0.47</v>
      </c>
      <c r="S79" s="206">
        <v>4.1399999999999997</v>
      </c>
      <c r="T79" s="206">
        <v>0</v>
      </c>
      <c r="U79" s="206">
        <v>0.78</v>
      </c>
      <c r="V79" s="206">
        <v>1.89</v>
      </c>
      <c r="W79" s="206">
        <v>0.39</v>
      </c>
      <c r="X79" s="206">
        <v>1.4</v>
      </c>
      <c r="Y79" s="206">
        <v>0</v>
      </c>
      <c r="Z79" s="206">
        <v>1.42</v>
      </c>
      <c r="AA79" s="206">
        <v>0.9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24.6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10.91</v>
      </c>
      <c r="E80" s="206">
        <v>0</v>
      </c>
      <c r="F80" s="206">
        <v>4.32</v>
      </c>
      <c r="G80" s="206">
        <v>6.76</v>
      </c>
      <c r="H80" s="206">
        <v>0</v>
      </c>
      <c r="I80" s="206">
        <v>26.93</v>
      </c>
      <c r="J80" s="206">
        <v>0.68</v>
      </c>
      <c r="K80" s="206">
        <v>2.75</v>
      </c>
      <c r="L80" s="206">
        <v>58.75</v>
      </c>
      <c r="M80" s="206">
        <v>1.01</v>
      </c>
      <c r="N80" s="206">
        <v>1.31</v>
      </c>
      <c r="O80" s="206">
        <v>0</v>
      </c>
      <c r="P80" s="206">
        <v>0.09</v>
      </c>
      <c r="Q80" s="206">
        <v>4.4000000000000004</v>
      </c>
      <c r="R80" s="206">
        <v>0.47</v>
      </c>
      <c r="S80" s="206">
        <v>4.1399999999999997</v>
      </c>
      <c r="T80" s="206">
        <v>0</v>
      </c>
      <c r="U80" s="206">
        <v>0.78</v>
      </c>
      <c r="V80" s="206">
        <v>1.89</v>
      </c>
      <c r="W80" s="206">
        <v>0.39</v>
      </c>
      <c r="X80" s="206">
        <v>1.4</v>
      </c>
      <c r="Y80" s="206">
        <v>0</v>
      </c>
      <c r="Z80" s="206">
        <v>1.42</v>
      </c>
      <c r="AA80" s="206">
        <v>0.9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24.6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10.91</v>
      </c>
      <c r="E81" s="206">
        <v>0</v>
      </c>
      <c r="F81" s="206">
        <v>4.32</v>
      </c>
      <c r="G81" s="206">
        <v>6.76</v>
      </c>
      <c r="H81" s="206">
        <v>0</v>
      </c>
      <c r="I81" s="206">
        <v>26.93</v>
      </c>
      <c r="J81" s="206">
        <v>0.68</v>
      </c>
      <c r="K81" s="206">
        <v>2.75</v>
      </c>
      <c r="L81" s="206">
        <v>58.75</v>
      </c>
      <c r="M81" s="206">
        <v>1.01</v>
      </c>
      <c r="N81" s="206">
        <v>1.31</v>
      </c>
      <c r="O81" s="206">
        <v>0</v>
      </c>
      <c r="P81" s="206">
        <v>0.09</v>
      </c>
      <c r="Q81" s="206">
        <v>4.4000000000000004</v>
      </c>
      <c r="R81" s="206">
        <v>0.47</v>
      </c>
      <c r="S81" s="206">
        <v>4.1399999999999997</v>
      </c>
      <c r="T81" s="206">
        <v>0</v>
      </c>
      <c r="U81" s="206">
        <v>0.78</v>
      </c>
      <c r="V81" s="206">
        <v>1.89</v>
      </c>
      <c r="W81" s="206">
        <v>0.39</v>
      </c>
      <c r="X81" s="206">
        <v>1.4</v>
      </c>
      <c r="Y81" s="206">
        <v>0</v>
      </c>
      <c r="Z81" s="206">
        <v>1.42</v>
      </c>
      <c r="AA81" s="206">
        <v>0.9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24.6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10.91</v>
      </c>
      <c r="E82" s="206">
        <v>0</v>
      </c>
      <c r="F82" s="206">
        <v>4.32</v>
      </c>
      <c r="G82" s="206">
        <v>6.76</v>
      </c>
      <c r="H82" s="206">
        <v>0</v>
      </c>
      <c r="I82" s="206">
        <v>26.93</v>
      </c>
      <c r="J82" s="206">
        <v>0.68</v>
      </c>
      <c r="K82" s="206">
        <v>2.75</v>
      </c>
      <c r="L82" s="206">
        <v>58.75</v>
      </c>
      <c r="M82" s="206">
        <v>1.01</v>
      </c>
      <c r="N82" s="206">
        <v>1.31</v>
      </c>
      <c r="O82" s="206">
        <v>0</v>
      </c>
      <c r="P82" s="206">
        <v>0.09</v>
      </c>
      <c r="Q82" s="206">
        <v>4.4000000000000004</v>
      </c>
      <c r="R82" s="206">
        <v>0.47</v>
      </c>
      <c r="S82" s="206">
        <v>4.1399999999999997</v>
      </c>
      <c r="T82" s="206">
        <v>0</v>
      </c>
      <c r="U82" s="206">
        <v>0.78</v>
      </c>
      <c r="V82" s="206">
        <v>1.89</v>
      </c>
      <c r="W82" s="206">
        <v>0.39</v>
      </c>
      <c r="X82" s="206">
        <v>1.4</v>
      </c>
      <c r="Y82" s="206">
        <v>0</v>
      </c>
      <c r="Z82" s="206">
        <v>1.42</v>
      </c>
      <c r="AA82" s="206">
        <v>0.9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24.6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11.1</v>
      </c>
      <c r="E83" s="206">
        <v>0</v>
      </c>
      <c r="F83" s="206">
        <v>4.32</v>
      </c>
      <c r="G83" s="206">
        <v>6.76</v>
      </c>
      <c r="H83" s="206">
        <v>0</v>
      </c>
      <c r="I83" s="206">
        <v>27.27</v>
      </c>
      <c r="J83" s="206">
        <v>0.68</v>
      </c>
      <c r="K83" s="206">
        <v>2.75</v>
      </c>
      <c r="L83" s="206">
        <v>58.75</v>
      </c>
      <c r="M83" s="206">
        <v>1.01</v>
      </c>
      <c r="N83" s="206">
        <v>1.31</v>
      </c>
      <c r="O83" s="206">
        <v>0</v>
      </c>
      <c r="P83" s="206">
        <v>0.09</v>
      </c>
      <c r="Q83" s="206">
        <v>4.4000000000000004</v>
      </c>
      <c r="R83" s="206">
        <v>0.47</v>
      </c>
      <c r="S83" s="206">
        <v>4.1399999999999997</v>
      </c>
      <c r="T83" s="206">
        <v>0</v>
      </c>
      <c r="U83" s="206">
        <v>0.78</v>
      </c>
      <c r="V83" s="206">
        <v>1.89</v>
      </c>
      <c r="W83" s="206">
        <v>0.39</v>
      </c>
      <c r="X83" s="206">
        <v>1.4</v>
      </c>
      <c r="Y83" s="206">
        <v>0</v>
      </c>
      <c r="Z83" s="206">
        <v>1.42</v>
      </c>
      <c r="AA83" s="206">
        <v>0.9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24.6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11.1</v>
      </c>
      <c r="E84" s="206">
        <v>0</v>
      </c>
      <c r="F84" s="206">
        <v>4.32</v>
      </c>
      <c r="G84" s="206">
        <v>6.76</v>
      </c>
      <c r="H84" s="206">
        <v>0</v>
      </c>
      <c r="I84" s="206">
        <v>27.27</v>
      </c>
      <c r="J84" s="206">
        <v>0.68</v>
      </c>
      <c r="K84" s="206">
        <v>2.75</v>
      </c>
      <c r="L84" s="206">
        <v>58.75</v>
      </c>
      <c r="M84" s="206">
        <v>1.01</v>
      </c>
      <c r="N84" s="206">
        <v>1.31</v>
      </c>
      <c r="O84" s="206">
        <v>0</v>
      </c>
      <c r="P84" s="206">
        <v>0.09</v>
      </c>
      <c r="Q84" s="206">
        <v>4.4000000000000004</v>
      </c>
      <c r="R84" s="206">
        <v>0.47</v>
      </c>
      <c r="S84" s="206">
        <v>4.1399999999999997</v>
      </c>
      <c r="T84" s="206">
        <v>0</v>
      </c>
      <c r="U84" s="206">
        <v>0.78</v>
      </c>
      <c r="V84" s="206">
        <v>1.89</v>
      </c>
      <c r="W84" s="206">
        <v>0.39</v>
      </c>
      <c r="X84" s="206">
        <v>1.4</v>
      </c>
      <c r="Y84" s="206">
        <v>0</v>
      </c>
      <c r="Z84" s="206">
        <v>1.42</v>
      </c>
      <c r="AA84" s="206">
        <v>0.9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24.6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11.1</v>
      </c>
      <c r="E85" s="206">
        <v>0</v>
      </c>
      <c r="F85" s="206">
        <v>4.32</v>
      </c>
      <c r="G85" s="206">
        <v>6.76</v>
      </c>
      <c r="H85" s="206">
        <v>0</v>
      </c>
      <c r="I85" s="206">
        <v>27.27</v>
      </c>
      <c r="J85" s="206">
        <v>0.68</v>
      </c>
      <c r="K85" s="206">
        <v>2.75</v>
      </c>
      <c r="L85" s="206">
        <v>58.75</v>
      </c>
      <c r="M85" s="206">
        <v>1.01</v>
      </c>
      <c r="N85" s="206">
        <v>1.31</v>
      </c>
      <c r="O85" s="206">
        <v>0</v>
      </c>
      <c r="P85" s="206">
        <v>0.09</v>
      </c>
      <c r="Q85" s="206">
        <v>4.4000000000000004</v>
      </c>
      <c r="R85" s="206">
        <v>0.47</v>
      </c>
      <c r="S85" s="206">
        <v>4.1399999999999997</v>
      </c>
      <c r="T85" s="206">
        <v>0</v>
      </c>
      <c r="U85" s="206">
        <v>0.78</v>
      </c>
      <c r="V85" s="206">
        <v>1.89</v>
      </c>
      <c r="W85" s="206">
        <v>0.39</v>
      </c>
      <c r="X85" s="206">
        <v>1.4</v>
      </c>
      <c r="Y85" s="206">
        <v>0</v>
      </c>
      <c r="Z85" s="206">
        <v>1.42</v>
      </c>
      <c r="AA85" s="206">
        <v>0.9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24.6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11.1</v>
      </c>
      <c r="E86" s="206">
        <v>0</v>
      </c>
      <c r="F86" s="206">
        <v>4.32</v>
      </c>
      <c r="G86" s="206">
        <v>6.76</v>
      </c>
      <c r="H86" s="206">
        <v>0</v>
      </c>
      <c r="I86" s="206">
        <v>27.27</v>
      </c>
      <c r="J86" s="206">
        <v>0.68</v>
      </c>
      <c r="K86" s="206">
        <v>2.75</v>
      </c>
      <c r="L86" s="206">
        <v>58.75</v>
      </c>
      <c r="M86" s="206">
        <v>1.01</v>
      </c>
      <c r="N86" s="206">
        <v>1.31</v>
      </c>
      <c r="O86" s="206">
        <v>0</v>
      </c>
      <c r="P86" s="206">
        <v>0.09</v>
      </c>
      <c r="Q86" s="206">
        <v>4.4000000000000004</v>
      </c>
      <c r="R86" s="206">
        <v>0.47</v>
      </c>
      <c r="S86" s="206">
        <v>4.1399999999999997</v>
      </c>
      <c r="T86" s="206">
        <v>0</v>
      </c>
      <c r="U86" s="206">
        <v>0.78</v>
      </c>
      <c r="V86" s="206">
        <v>1.89</v>
      </c>
      <c r="W86" s="206">
        <v>0.39</v>
      </c>
      <c r="X86" s="206">
        <v>1.4</v>
      </c>
      <c r="Y86" s="206">
        <v>0</v>
      </c>
      <c r="Z86" s="206">
        <v>1.42</v>
      </c>
      <c r="AA86" s="206">
        <v>0.9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24.6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11.17</v>
      </c>
      <c r="E87" s="206">
        <v>0</v>
      </c>
      <c r="F87" s="206">
        <v>4.32</v>
      </c>
      <c r="G87" s="206">
        <v>6.76</v>
      </c>
      <c r="H87" s="206">
        <v>0</v>
      </c>
      <c r="I87" s="206">
        <v>27.27</v>
      </c>
      <c r="J87" s="206">
        <v>0.68</v>
      </c>
      <c r="K87" s="206">
        <v>2.75</v>
      </c>
      <c r="L87" s="206">
        <v>58.75</v>
      </c>
      <c r="M87" s="206">
        <v>1.01</v>
      </c>
      <c r="N87" s="206">
        <v>1.31</v>
      </c>
      <c r="O87" s="206">
        <v>0</v>
      </c>
      <c r="P87" s="206">
        <v>0.09</v>
      </c>
      <c r="Q87" s="206">
        <v>4.4000000000000004</v>
      </c>
      <c r="R87" s="206">
        <v>0.47</v>
      </c>
      <c r="S87" s="206">
        <v>4.1399999999999997</v>
      </c>
      <c r="T87" s="206">
        <v>0</v>
      </c>
      <c r="U87" s="206">
        <v>0.78</v>
      </c>
      <c r="V87" s="206">
        <v>1.89</v>
      </c>
      <c r="W87" s="206">
        <v>0.39</v>
      </c>
      <c r="X87" s="206">
        <v>1.4</v>
      </c>
      <c r="Y87" s="206">
        <v>0</v>
      </c>
      <c r="Z87" s="206">
        <v>1.42</v>
      </c>
      <c r="AA87" s="206">
        <v>0.9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24.6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11.17</v>
      </c>
      <c r="E88" s="206">
        <v>0</v>
      </c>
      <c r="F88" s="206">
        <v>4.32</v>
      </c>
      <c r="G88" s="206">
        <v>6.76</v>
      </c>
      <c r="H88" s="206">
        <v>0</v>
      </c>
      <c r="I88" s="206">
        <v>27.27</v>
      </c>
      <c r="J88" s="206">
        <v>0.68</v>
      </c>
      <c r="K88" s="206">
        <v>2.75</v>
      </c>
      <c r="L88" s="206">
        <v>58.75</v>
      </c>
      <c r="M88" s="206">
        <v>1.01</v>
      </c>
      <c r="N88" s="206">
        <v>1.31</v>
      </c>
      <c r="O88" s="206">
        <v>0</v>
      </c>
      <c r="P88" s="206">
        <v>0.09</v>
      </c>
      <c r="Q88" s="206">
        <v>4.4000000000000004</v>
      </c>
      <c r="R88" s="206">
        <v>0.47</v>
      </c>
      <c r="S88" s="206">
        <v>4.1399999999999997</v>
      </c>
      <c r="T88" s="206">
        <v>0</v>
      </c>
      <c r="U88" s="206">
        <v>0.78</v>
      </c>
      <c r="V88" s="206">
        <v>1.89</v>
      </c>
      <c r="W88" s="206">
        <v>0.39</v>
      </c>
      <c r="X88" s="206">
        <v>1.4</v>
      </c>
      <c r="Y88" s="206">
        <v>0</v>
      </c>
      <c r="Z88" s="206">
        <v>1.42</v>
      </c>
      <c r="AA88" s="206">
        <v>0.9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24.6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11.17</v>
      </c>
      <c r="E89" s="206">
        <v>0</v>
      </c>
      <c r="F89" s="206">
        <v>4.32</v>
      </c>
      <c r="G89" s="206">
        <v>6.76</v>
      </c>
      <c r="H89" s="206">
        <v>0</v>
      </c>
      <c r="I89" s="206">
        <v>27.27</v>
      </c>
      <c r="J89" s="206">
        <v>0.68</v>
      </c>
      <c r="K89" s="206">
        <v>2.75</v>
      </c>
      <c r="L89" s="206">
        <v>58.75</v>
      </c>
      <c r="M89" s="206">
        <v>1.01</v>
      </c>
      <c r="N89" s="206">
        <v>1.31</v>
      </c>
      <c r="O89" s="206">
        <v>0</v>
      </c>
      <c r="P89" s="206">
        <v>0.09</v>
      </c>
      <c r="Q89" s="206">
        <v>4.4800000000000004</v>
      </c>
      <c r="R89" s="206">
        <v>0.47</v>
      </c>
      <c r="S89" s="206">
        <v>4.1399999999999997</v>
      </c>
      <c r="T89" s="206">
        <v>0</v>
      </c>
      <c r="U89" s="206">
        <v>0.78</v>
      </c>
      <c r="V89" s="206">
        <v>1.89</v>
      </c>
      <c r="W89" s="206">
        <v>0.39</v>
      </c>
      <c r="X89" s="206">
        <v>3.33</v>
      </c>
      <c r="Y89" s="206">
        <v>0</v>
      </c>
      <c r="Z89" s="206">
        <v>1.42</v>
      </c>
      <c r="AA89" s="206">
        <v>0.9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24.6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11.17</v>
      </c>
      <c r="E90" s="206">
        <v>0</v>
      </c>
      <c r="F90" s="206">
        <v>4.32</v>
      </c>
      <c r="G90" s="206">
        <v>6.76</v>
      </c>
      <c r="H90" s="206">
        <v>0</v>
      </c>
      <c r="I90" s="206">
        <v>27.27</v>
      </c>
      <c r="J90" s="206">
        <v>0.68</v>
      </c>
      <c r="K90" s="206">
        <v>2.75</v>
      </c>
      <c r="L90" s="206">
        <v>58.75</v>
      </c>
      <c r="M90" s="206">
        <v>1.01</v>
      </c>
      <c r="N90" s="206">
        <v>1.31</v>
      </c>
      <c r="O90" s="206">
        <v>0</v>
      </c>
      <c r="P90" s="206">
        <v>0.09</v>
      </c>
      <c r="Q90" s="206">
        <v>4.4800000000000004</v>
      </c>
      <c r="R90" s="206">
        <v>0.47</v>
      </c>
      <c r="S90" s="206">
        <v>4.1399999999999997</v>
      </c>
      <c r="T90" s="206">
        <v>0</v>
      </c>
      <c r="U90" s="206">
        <v>0.78</v>
      </c>
      <c r="V90" s="206">
        <v>1.89</v>
      </c>
      <c r="W90" s="206">
        <v>0.39</v>
      </c>
      <c r="X90" s="206">
        <v>6.55</v>
      </c>
      <c r="Y90" s="206">
        <v>0</v>
      </c>
      <c r="Z90" s="206">
        <v>1.42</v>
      </c>
      <c r="AA90" s="206">
        <v>0.9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24.6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11.17</v>
      </c>
      <c r="E91" s="206">
        <v>0</v>
      </c>
      <c r="F91" s="206">
        <v>4.32</v>
      </c>
      <c r="G91" s="206">
        <v>6.76</v>
      </c>
      <c r="H91" s="206">
        <v>0</v>
      </c>
      <c r="I91" s="206">
        <v>27.27</v>
      </c>
      <c r="J91" s="206">
        <v>0.68</v>
      </c>
      <c r="K91" s="206">
        <v>2.75</v>
      </c>
      <c r="L91" s="206">
        <v>58.75</v>
      </c>
      <c r="M91" s="206">
        <v>1.01</v>
      </c>
      <c r="N91" s="206">
        <v>1.31</v>
      </c>
      <c r="O91" s="206">
        <v>0</v>
      </c>
      <c r="P91" s="206">
        <v>0.09</v>
      </c>
      <c r="Q91" s="206">
        <v>4.4800000000000004</v>
      </c>
      <c r="R91" s="206">
        <v>0.47</v>
      </c>
      <c r="S91" s="206">
        <v>4.1399999999999997</v>
      </c>
      <c r="T91" s="206">
        <v>0</v>
      </c>
      <c r="U91" s="206">
        <v>0.78</v>
      </c>
      <c r="V91" s="206">
        <v>1.89</v>
      </c>
      <c r="W91" s="206">
        <v>0.39</v>
      </c>
      <c r="X91" s="206">
        <v>9.08</v>
      </c>
      <c r="Y91" s="206">
        <v>0</v>
      </c>
      <c r="Z91" s="206">
        <v>1.42</v>
      </c>
      <c r="AA91" s="206">
        <v>0.9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24.6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11.17</v>
      </c>
      <c r="E92" s="206">
        <v>0</v>
      </c>
      <c r="F92" s="206">
        <v>4.32</v>
      </c>
      <c r="G92" s="206">
        <v>6.76</v>
      </c>
      <c r="H92" s="206">
        <v>0</v>
      </c>
      <c r="I92" s="206">
        <v>27.27</v>
      </c>
      <c r="J92" s="206">
        <v>0.68</v>
      </c>
      <c r="K92" s="206">
        <v>2.75</v>
      </c>
      <c r="L92" s="206">
        <v>58.75</v>
      </c>
      <c r="M92" s="206">
        <v>1.01</v>
      </c>
      <c r="N92" s="206">
        <v>1.31</v>
      </c>
      <c r="O92" s="206">
        <v>0</v>
      </c>
      <c r="P92" s="206">
        <v>0.09</v>
      </c>
      <c r="Q92" s="206">
        <v>4.4800000000000004</v>
      </c>
      <c r="R92" s="206">
        <v>0.47</v>
      </c>
      <c r="S92" s="206">
        <v>4.1399999999999997</v>
      </c>
      <c r="T92" s="206">
        <v>0</v>
      </c>
      <c r="U92" s="206">
        <v>0.78</v>
      </c>
      <c r="V92" s="206">
        <v>1.89</v>
      </c>
      <c r="W92" s="206">
        <v>0.39</v>
      </c>
      <c r="X92" s="206">
        <v>9.08</v>
      </c>
      <c r="Y92" s="206">
        <v>0</v>
      </c>
      <c r="Z92" s="206">
        <v>1.42</v>
      </c>
      <c r="AA92" s="206">
        <v>0.9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24.6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11.17</v>
      </c>
      <c r="E93" s="206">
        <v>0</v>
      </c>
      <c r="F93" s="206">
        <v>4.32</v>
      </c>
      <c r="G93" s="206">
        <v>6.76</v>
      </c>
      <c r="H93" s="206">
        <v>0</v>
      </c>
      <c r="I93" s="206">
        <v>27.27</v>
      </c>
      <c r="J93" s="206">
        <v>0.68</v>
      </c>
      <c r="K93" s="206">
        <v>2.75</v>
      </c>
      <c r="L93" s="206">
        <v>58.75</v>
      </c>
      <c r="M93" s="206">
        <v>1.01</v>
      </c>
      <c r="N93" s="206">
        <v>1.31</v>
      </c>
      <c r="O93" s="206">
        <v>0</v>
      </c>
      <c r="P93" s="206">
        <v>0.09</v>
      </c>
      <c r="Q93" s="206">
        <v>4.4800000000000004</v>
      </c>
      <c r="R93" s="206">
        <v>0.47</v>
      </c>
      <c r="S93" s="206">
        <v>4.1399999999999997</v>
      </c>
      <c r="T93" s="206">
        <v>0</v>
      </c>
      <c r="U93" s="206">
        <v>0.78</v>
      </c>
      <c r="V93" s="206">
        <v>1.89</v>
      </c>
      <c r="W93" s="206">
        <v>0.39</v>
      </c>
      <c r="X93" s="206">
        <v>9.08</v>
      </c>
      <c r="Y93" s="206">
        <v>0</v>
      </c>
      <c r="Z93" s="206">
        <v>1.42</v>
      </c>
      <c r="AA93" s="206">
        <v>0.9</v>
      </c>
      <c r="AB93" s="206">
        <v>0</v>
      </c>
      <c r="AC93" s="206">
        <v>-0.3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23.25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11.17</v>
      </c>
      <c r="E94" s="206">
        <v>0</v>
      </c>
      <c r="F94" s="206">
        <v>4.32</v>
      </c>
      <c r="G94" s="206">
        <v>6.76</v>
      </c>
      <c r="H94" s="206">
        <v>0</v>
      </c>
      <c r="I94" s="206">
        <v>27.27</v>
      </c>
      <c r="J94" s="206">
        <v>0.68</v>
      </c>
      <c r="K94" s="206">
        <v>2.75</v>
      </c>
      <c r="L94" s="206">
        <v>58.75</v>
      </c>
      <c r="M94" s="206">
        <v>1.01</v>
      </c>
      <c r="N94" s="206">
        <v>1.31</v>
      </c>
      <c r="O94" s="206">
        <v>0</v>
      </c>
      <c r="P94" s="206">
        <v>0.09</v>
      </c>
      <c r="Q94" s="206">
        <v>4.4800000000000004</v>
      </c>
      <c r="R94" s="206">
        <v>0.47</v>
      </c>
      <c r="S94" s="206">
        <v>4.1399999999999997</v>
      </c>
      <c r="T94" s="206">
        <v>0</v>
      </c>
      <c r="U94" s="206">
        <v>0.78</v>
      </c>
      <c r="V94" s="206">
        <v>1.89</v>
      </c>
      <c r="W94" s="206">
        <v>0.39</v>
      </c>
      <c r="X94" s="206">
        <v>9.08</v>
      </c>
      <c r="Y94" s="206">
        <v>0</v>
      </c>
      <c r="Z94" s="206">
        <v>1.42</v>
      </c>
      <c r="AA94" s="206">
        <v>0.9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23.25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11.17</v>
      </c>
      <c r="E95" s="206">
        <v>0</v>
      </c>
      <c r="F95" s="206">
        <v>4.32</v>
      </c>
      <c r="G95" s="206">
        <v>6.76</v>
      </c>
      <c r="H95" s="206">
        <v>0</v>
      </c>
      <c r="I95" s="206">
        <v>27.27</v>
      </c>
      <c r="J95" s="206">
        <v>0.68</v>
      </c>
      <c r="K95" s="206">
        <v>2.75</v>
      </c>
      <c r="L95" s="206">
        <v>58.75</v>
      </c>
      <c r="M95" s="206">
        <v>1.01</v>
      </c>
      <c r="N95" s="206">
        <v>1.31</v>
      </c>
      <c r="O95" s="206">
        <v>0</v>
      </c>
      <c r="P95" s="206">
        <v>0.09</v>
      </c>
      <c r="Q95" s="206">
        <v>4.4800000000000004</v>
      </c>
      <c r="R95" s="206">
        <v>0.47</v>
      </c>
      <c r="S95" s="206">
        <v>4.1399999999999997</v>
      </c>
      <c r="T95" s="206">
        <v>0</v>
      </c>
      <c r="U95" s="206">
        <v>0.78</v>
      </c>
      <c r="V95" s="206">
        <v>1.89</v>
      </c>
      <c r="W95" s="206">
        <v>0.39</v>
      </c>
      <c r="X95" s="206">
        <v>9.08</v>
      </c>
      <c r="Y95" s="206">
        <v>0</v>
      </c>
      <c r="Z95" s="206">
        <v>1.42</v>
      </c>
      <c r="AA95" s="206">
        <v>0.9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23.25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11.17</v>
      </c>
      <c r="E96" s="206">
        <v>0</v>
      </c>
      <c r="F96" s="206">
        <v>4.32</v>
      </c>
      <c r="G96" s="206">
        <v>6.76</v>
      </c>
      <c r="H96" s="206">
        <v>0</v>
      </c>
      <c r="I96" s="206">
        <v>27.27</v>
      </c>
      <c r="J96" s="206">
        <v>0.68</v>
      </c>
      <c r="K96" s="206">
        <v>2.75</v>
      </c>
      <c r="L96" s="206">
        <v>58.75</v>
      </c>
      <c r="M96" s="206">
        <v>1.01</v>
      </c>
      <c r="N96" s="206">
        <v>1.31</v>
      </c>
      <c r="O96" s="206">
        <v>0</v>
      </c>
      <c r="P96" s="206">
        <v>0.09</v>
      </c>
      <c r="Q96" s="206">
        <v>4.4800000000000004</v>
      </c>
      <c r="R96" s="206">
        <v>0.47</v>
      </c>
      <c r="S96" s="206">
        <v>4.1399999999999997</v>
      </c>
      <c r="T96" s="206">
        <v>0</v>
      </c>
      <c r="U96" s="206">
        <v>0.78</v>
      </c>
      <c r="V96" s="206">
        <v>1.89</v>
      </c>
      <c r="W96" s="206">
        <v>0.39</v>
      </c>
      <c r="X96" s="206">
        <v>9.08</v>
      </c>
      <c r="Y96" s="206">
        <v>0</v>
      </c>
      <c r="Z96" s="206">
        <v>1.42</v>
      </c>
      <c r="AA96" s="206">
        <v>0.9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23.25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11.17</v>
      </c>
      <c r="E97" s="206">
        <v>0</v>
      </c>
      <c r="F97" s="206">
        <v>4.32</v>
      </c>
      <c r="G97" s="206">
        <v>6.76</v>
      </c>
      <c r="H97" s="206">
        <v>0</v>
      </c>
      <c r="I97" s="206">
        <v>27.27</v>
      </c>
      <c r="J97" s="206">
        <v>0.68</v>
      </c>
      <c r="K97" s="206">
        <v>2.75</v>
      </c>
      <c r="L97" s="206">
        <v>58.75</v>
      </c>
      <c r="M97" s="206">
        <v>1.01</v>
      </c>
      <c r="N97" s="206">
        <v>1.31</v>
      </c>
      <c r="O97" s="206">
        <v>0</v>
      </c>
      <c r="P97" s="206">
        <v>0.09</v>
      </c>
      <c r="Q97" s="206">
        <v>4.4800000000000004</v>
      </c>
      <c r="R97" s="206">
        <v>0.47</v>
      </c>
      <c r="S97" s="206">
        <v>4.1399999999999997</v>
      </c>
      <c r="T97" s="206">
        <v>0</v>
      </c>
      <c r="U97" s="206">
        <v>0.78</v>
      </c>
      <c r="V97" s="206">
        <v>1.89</v>
      </c>
      <c r="W97" s="206">
        <v>0.39</v>
      </c>
      <c r="X97" s="206">
        <v>9.08</v>
      </c>
      <c r="Y97" s="206">
        <v>0</v>
      </c>
      <c r="Z97" s="206">
        <v>1.42</v>
      </c>
      <c r="AA97" s="206">
        <v>0.9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24.6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11.17</v>
      </c>
      <c r="E98" s="206">
        <v>0</v>
      </c>
      <c r="F98" s="206">
        <v>4.32</v>
      </c>
      <c r="G98" s="206">
        <v>6.76</v>
      </c>
      <c r="H98" s="206">
        <v>0</v>
      </c>
      <c r="I98" s="206">
        <v>27.27</v>
      </c>
      <c r="J98" s="206">
        <v>0.68</v>
      </c>
      <c r="K98" s="206">
        <v>2.75</v>
      </c>
      <c r="L98" s="206">
        <v>58.75</v>
      </c>
      <c r="M98" s="206">
        <v>1.01</v>
      </c>
      <c r="N98" s="206">
        <v>1.31</v>
      </c>
      <c r="O98" s="206">
        <v>0</v>
      </c>
      <c r="P98" s="206">
        <v>0.09</v>
      </c>
      <c r="Q98" s="206">
        <v>4.4800000000000004</v>
      </c>
      <c r="R98" s="206">
        <v>0.47</v>
      </c>
      <c r="S98" s="206">
        <v>4.1399999999999997</v>
      </c>
      <c r="T98" s="206">
        <v>0</v>
      </c>
      <c r="U98" s="206">
        <v>0.78</v>
      </c>
      <c r="V98" s="206">
        <v>1.89</v>
      </c>
      <c r="W98" s="206">
        <v>0.39</v>
      </c>
      <c r="X98" s="206">
        <v>9.08</v>
      </c>
      <c r="Y98" s="206">
        <v>0</v>
      </c>
      <c r="Z98" s="206">
        <v>1.42</v>
      </c>
      <c r="AA98" s="206">
        <v>0.9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24.6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0.26532999999999979</v>
      </c>
      <c r="E99">
        <f t="shared" si="0"/>
        <v>0</v>
      </c>
      <c r="F99">
        <f t="shared" si="0"/>
        <v>0.10367999999999987</v>
      </c>
      <c r="G99">
        <f t="shared" si="0"/>
        <v>0.16223999999999983</v>
      </c>
      <c r="H99">
        <f t="shared" si="0"/>
        <v>0</v>
      </c>
      <c r="I99">
        <f t="shared" si="0"/>
        <v>0.65074000000000021</v>
      </c>
      <c r="J99">
        <f t="shared" si="0"/>
        <v>1.6319999999999998E-2</v>
      </c>
      <c r="K99">
        <f t="shared" si="0"/>
        <v>4.5500000000000013E-2</v>
      </c>
      <c r="L99">
        <f t="shared" si="0"/>
        <v>1.1739075000000003</v>
      </c>
      <c r="M99">
        <f t="shared" si="0"/>
        <v>2.4240000000000029E-2</v>
      </c>
      <c r="N99">
        <f t="shared" si="0"/>
        <v>3.1440000000000037E-2</v>
      </c>
      <c r="O99">
        <f t="shared" si="0"/>
        <v>0</v>
      </c>
      <c r="P99">
        <f t="shared" si="0"/>
        <v>5.8349999999999973E-3</v>
      </c>
      <c r="Q99">
        <f t="shared" si="0"/>
        <v>5.6309999999999999E-2</v>
      </c>
      <c r="R99">
        <f t="shared" si="0"/>
        <v>1.1279999999999984E-2</v>
      </c>
      <c r="S99">
        <f t="shared" si="0"/>
        <v>5.4219999999999921E-2</v>
      </c>
      <c r="T99">
        <f t="shared" si="0"/>
        <v>0</v>
      </c>
      <c r="U99">
        <f t="shared" si="0"/>
        <v>1.8720000000000021E-2</v>
      </c>
      <c r="V99">
        <f t="shared" si="0"/>
        <v>3.2975000000000004E-2</v>
      </c>
      <c r="W99">
        <f t="shared" si="0"/>
        <v>3.2349999999999997E-2</v>
      </c>
      <c r="X99">
        <f t="shared" si="0"/>
        <v>6.4117500000000105E-2</v>
      </c>
      <c r="Y99">
        <f t="shared" si="0"/>
        <v>0</v>
      </c>
      <c r="Z99">
        <f t="shared" si="0"/>
        <v>3.4080000000000013E-2</v>
      </c>
      <c r="AA99">
        <f t="shared" si="0"/>
        <v>2.1600000000000015E-2</v>
      </c>
      <c r="AB99">
        <f t="shared" si="0"/>
        <v>0</v>
      </c>
      <c r="AC99">
        <f t="shared" si="0"/>
        <v>4.9325000000000003E-3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0.50073249999999925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-65.620999999999995</v>
      </c>
      <c r="D3" s="124">
        <v>0</v>
      </c>
      <c r="E3" s="124">
        <v>0</v>
      </c>
      <c r="F3" s="124">
        <v>-89.379000000000005</v>
      </c>
      <c r="G3" s="124">
        <v>-155</v>
      </c>
      <c r="H3" s="118"/>
      <c r="I3" s="33">
        <v>1</v>
      </c>
      <c r="J3" s="124">
        <v>65.620999999999995</v>
      </c>
      <c r="K3" s="124">
        <v>0</v>
      </c>
      <c r="L3" s="124">
        <v>0</v>
      </c>
      <c r="M3" s="124">
        <v>0</v>
      </c>
      <c r="N3" s="124">
        <v>65.620999999999995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89.379000000000005</v>
      </c>
      <c r="AF3" s="124">
        <v>0</v>
      </c>
      <c r="AG3" s="124">
        <v>0</v>
      </c>
      <c r="AH3" s="124">
        <v>0</v>
      </c>
      <c r="AI3" s="124">
        <v>89.379000000000005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65.620999999999995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-65.620999999999995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89.379000000000005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-89.379000000000005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656.20999999999992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656.20999999999992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893.79000000000008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893.79000000000008</v>
      </c>
      <c r="DF3" s="123">
        <f>AR3+AU3+BB3+BI3+BP3</f>
        <v>155</v>
      </c>
      <c r="DG3" s="123">
        <f>AY3+AN3+BC3+BJ3+BQ3</f>
        <v>-65.620999999999995</v>
      </c>
      <c r="DH3" s="123">
        <f>BF3+AO3+AV3+BK3+BR3</f>
        <v>0</v>
      </c>
      <c r="DI3" s="123">
        <f>BM3+BS3+BD3+AW3+AP3</f>
        <v>0</v>
      </c>
      <c r="DJ3" s="123">
        <f>BT3+BL3+BE3+AX3+AQ3</f>
        <v>-89.379000000000005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-53.767000000000003</v>
      </c>
      <c r="D4" s="124">
        <v>0</v>
      </c>
      <c r="E4" s="124">
        <v>0</v>
      </c>
      <c r="F4" s="124">
        <v>-73.233000000000004</v>
      </c>
      <c r="G4" s="124">
        <v>-127</v>
      </c>
      <c r="H4" s="118"/>
      <c r="I4" s="33">
        <v>2</v>
      </c>
      <c r="J4" s="124">
        <v>53.767000000000003</v>
      </c>
      <c r="K4" s="124">
        <v>0</v>
      </c>
      <c r="L4" s="124">
        <v>0</v>
      </c>
      <c r="M4" s="124">
        <v>0</v>
      </c>
      <c r="N4" s="124">
        <v>53.767000000000003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73.233000000000004</v>
      </c>
      <c r="AF4" s="124">
        <v>0</v>
      </c>
      <c r="AG4" s="124">
        <v>0</v>
      </c>
      <c r="AH4" s="124">
        <v>0</v>
      </c>
      <c r="AI4" s="124">
        <v>73.233000000000004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53.767000000000003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-53.767000000000003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73.233000000000004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-73.233000000000004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537.67000000000007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537.67000000000007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732.33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732.33</v>
      </c>
      <c r="DF4" s="123">
        <f t="shared" ref="DF4:DF67" si="31">AR4+AU4+BB4+BI4+BP4</f>
        <v>127</v>
      </c>
      <c r="DG4" s="123">
        <f t="shared" ref="DG4:DG67" si="32">AY4+AN4+BC4+BJ4+BQ4</f>
        <v>-53.767000000000003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-73.233000000000004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-44.875999999999998</v>
      </c>
      <c r="D5" s="124">
        <v>0</v>
      </c>
      <c r="E5" s="124">
        <v>0</v>
      </c>
      <c r="F5" s="124">
        <v>-61.124000000000002</v>
      </c>
      <c r="G5" s="124">
        <v>-106</v>
      </c>
      <c r="H5" s="118"/>
      <c r="I5" s="33">
        <v>3</v>
      </c>
      <c r="J5" s="124">
        <v>44.875999999999998</v>
      </c>
      <c r="K5" s="124">
        <v>0</v>
      </c>
      <c r="L5" s="124">
        <v>0</v>
      </c>
      <c r="M5" s="124">
        <v>0</v>
      </c>
      <c r="N5" s="124">
        <v>44.875999999999998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61.124000000000002</v>
      </c>
      <c r="AF5" s="124">
        <v>0</v>
      </c>
      <c r="AG5" s="124">
        <v>0</v>
      </c>
      <c r="AH5" s="124">
        <v>0</v>
      </c>
      <c r="AI5" s="124">
        <v>61.124000000000002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44.875999999999998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-44.875999999999998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61.124000000000002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-61.124000000000002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448.76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448.76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611.24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611.24</v>
      </c>
      <c r="DF5" s="123">
        <f t="shared" si="31"/>
        <v>106</v>
      </c>
      <c r="DG5" s="123">
        <f t="shared" si="32"/>
        <v>-44.875999999999998</v>
      </c>
      <c r="DH5" s="123">
        <f t="shared" si="33"/>
        <v>0</v>
      </c>
      <c r="DI5" s="123">
        <f t="shared" si="34"/>
        <v>0</v>
      </c>
      <c r="DJ5" s="123">
        <f t="shared" si="35"/>
        <v>-61.124000000000002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-37.679000000000002</v>
      </c>
      <c r="D6" s="124">
        <v>0</v>
      </c>
      <c r="E6" s="124">
        <v>0</v>
      </c>
      <c r="F6" s="124">
        <v>-51.320999999999998</v>
      </c>
      <c r="G6" s="124">
        <v>-89</v>
      </c>
      <c r="H6" s="118"/>
      <c r="I6" s="33">
        <v>4</v>
      </c>
      <c r="J6" s="124">
        <v>37.679000000000002</v>
      </c>
      <c r="K6" s="124">
        <v>0</v>
      </c>
      <c r="L6" s="124">
        <v>0</v>
      </c>
      <c r="M6" s="124">
        <v>0</v>
      </c>
      <c r="N6" s="124">
        <v>37.679000000000002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51.320999999999998</v>
      </c>
      <c r="AF6" s="124">
        <v>0</v>
      </c>
      <c r="AG6" s="124">
        <v>0</v>
      </c>
      <c r="AH6" s="124">
        <v>0</v>
      </c>
      <c r="AI6" s="124">
        <v>51.320999999999998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37.679000000000002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-37.679000000000002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51.320999999999998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-51.320999999999998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376.79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376.79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513.21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513.21</v>
      </c>
      <c r="DF6" s="123">
        <f t="shared" si="31"/>
        <v>89</v>
      </c>
      <c r="DG6" s="123">
        <f t="shared" si="32"/>
        <v>-37.679000000000002</v>
      </c>
      <c r="DH6" s="123">
        <f t="shared" si="33"/>
        <v>0</v>
      </c>
      <c r="DI6" s="123">
        <f t="shared" si="34"/>
        <v>0</v>
      </c>
      <c r="DJ6" s="123">
        <f t="shared" si="35"/>
        <v>-51.320999999999998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-31.329000000000001</v>
      </c>
      <c r="D7" s="124">
        <v>0</v>
      </c>
      <c r="E7" s="124">
        <v>0</v>
      </c>
      <c r="F7" s="124">
        <v>-42.670999999999999</v>
      </c>
      <c r="G7" s="124">
        <v>-74</v>
      </c>
      <c r="H7" s="118"/>
      <c r="I7" s="33">
        <v>5</v>
      </c>
      <c r="J7" s="124">
        <v>31.329000000000001</v>
      </c>
      <c r="K7" s="124">
        <v>0</v>
      </c>
      <c r="L7" s="124">
        <v>0</v>
      </c>
      <c r="M7" s="124">
        <v>0</v>
      </c>
      <c r="N7" s="124">
        <v>31.329000000000001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42.670999999999999</v>
      </c>
      <c r="AF7" s="124">
        <v>0</v>
      </c>
      <c r="AG7" s="124">
        <v>0</v>
      </c>
      <c r="AH7" s="124">
        <v>0</v>
      </c>
      <c r="AI7" s="124">
        <v>42.670999999999999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31.329000000000001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-31.329000000000001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42.670999999999999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-42.670999999999999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313.29000000000002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313.29000000000002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426.71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426.71</v>
      </c>
      <c r="DF7" s="123">
        <f t="shared" si="31"/>
        <v>74</v>
      </c>
      <c r="DG7" s="123">
        <f t="shared" si="32"/>
        <v>-31.329000000000001</v>
      </c>
      <c r="DH7" s="123">
        <f t="shared" si="33"/>
        <v>0</v>
      </c>
      <c r="DI7" s="123">
        <f t="shared" si="34"/>
        <v>0</v>
      </c>
      <c r="DJ7" s="123">
        <f t="shared" si="35"/>
        <v>-42.670999999999999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-25.824999999999999</v>
      </c>
      <c r="D8" s="124">
        <v>0</v>
      </c>
      <c r="E8" s="124">
        <v>0</v>
      </c>
      <c r="F8" s="124">
        <v>-35.174999999999997</v>
      </c>
      <c r="G8" s="124">
        <v>-61</v>
      </c>
      <c r="H8" s="118"/>
      <c r="I8" s="33">
        <v>6</v>
      </c>
      <c r="J8" s="124">
        <v>25.824999999999999</v>
      </c>
      <c r="K8" s="124">
        <v>0</v>
      </c>
      <c r="L8" s="124">
        <v>0</v>
      </c>
      <c r="M8" s="124">
        <v>0</v>
      </c>
      <c r="N8" s="124">
        <v>25.824999999999999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35.174999999999997</v>
      </c>
      <c r="AF8" s="124">
        <v>0</v>
      </c>
      <c r="AG8" s="124">
        <v>0</v>
      </c>
      <c r="AH8" s="124">
        <v>0</v>
      </c>
      <c r="AI8" s="124">
        <v>35.174999999999997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25.824999999999999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-25.824999999999999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35.174999999999997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-35.174999999999997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258.25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258.25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351.75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351.75</v>
      </c>
      <c r="DF8" s="123">
        <f t="shared" si="31"/>
        <v>61</v>
      </c>
      <c r="DG8" s="123">
        <f t="shared" si="32"/>
        <v>-25.824999999999999</v>
      </c>
      <c r="DH8" s="123">
        <f t="shared" si="33"/>
        <v>0</v>
      </c>
      <c r="DI8" s="123">
        <f t="shared" si="34"/>
        <v>0</v>
      </c>
      <c r="DJ8" s="123">
        <f t="shared" si="35"/>
        <v>-35.174999999999997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-21.591999999999999</v>
      </c>
      <c r="D9" s="124">
        <v>0</v>
      </c>
      <c r="E9" s="124">
        <v>0</v>
      </c>
      <c r="F9" s="124">
        <v>-29.408000000000001</v>
      </c>
      <c r="G9" s="124">
        <v>-51</v>
      </c>
      <c r="H9" s="118"/>
      <c r="I9" s="33">
        <v>7</v>
      </c>
      <c r="J9" s="124">
        <v>21.591999999999999</v>
      </c>
      <c r="K9" s="124">
        <v>0</v>
      </c>
      <c r="L9" s="124">
        <v>0</v>
      </c>
      <c r="M9" s="124">
        <v>0</v>
      </c>
      <c r="N9" s="124">
        <v>21.591999999999999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29.408000000000001</v>
      </c>
      <c r="AF9" s="124">
        <v>0</v>
      </c>
      <c r="AG9" s="124">
        <v>0</v>
      </c>
      <c r="AH9" s="124">
        <v>0</v>
      </c>
      <c r="AI9" s="124">
        <v>29.408000000000001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21.591999999999999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-21.591999999999999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29.408000000000001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-29.408000000000001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215.92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215.92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294.08000000000004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294.08000000000004</v>
      </c>
      <c r="DF9" s="123">
        <f t="shared" si="31"/>
        <v>51</v>
      </c>
      <c r="DG9" s="123">
        <f t="shared" si="32"/>
        <v>-21.591999999999999</v>
      </c>
      <c r="DH9" s="123">
        <f t="shared" si="33"/>
        <v>0</v>
      </c>
      <c r="DI9" s="123">
        <f t="shared" si="34"/>
        <v>0</v>
      </c>
      <c r="DJ9" s="123">
        <f t="shared" si="35"/>
        <v>-29.408000000000001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-17.358000000000001</v>
      </c>
      <c r="D10" s="124">
        <v>0</v>
      </c>
      <c r="E10" s="124">
        <v>0</v>
      </c>
      <c r="F10" s="124">
        <v>-23.641999999999999</v>
      </c>
      <c r="G10" s="124">
        <v>-41</v>
      </c>
      <c r="H10" s="118"/>
      <c r="I10" s="33">
        <v>8</v>
      </c>
      <c r="J10" s="124">
        <v>17.358000000000001</v>
      </c>
      <c r="K10" s="124">
        <v>0</v>
      </c>
      <c r="L10" s="124">
        <v>0</v>
      </c>
      <c r="M10" s="124">
        <v>0</v>
      </c>
      <c r="N10" s="124">
        <v>17.358000000000001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23.641999999999999</v>
      </c>
      <c r="AF10" s="124">
        <v>0</v>
      </c>
      <c r="AG10" s="124">
        <v>0</v>
      </c>
      <c r="AH10" s="124">
        <v>0</v>
      </c>
      <c r="AI10" s="124">
        <v>23.641999999999999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17.358000000000001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-17.358000000000001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23.641999999999999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-23.641999999999999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173.58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173.58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236.42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236.42</v>
      </c>
      <c r="DF10" s="123">
        <f t="shared" si="31"/>
        <v>41</v>
      </c>
      <c r="DG10" s="123">
        <f t="shared" si="32"/>
        <v>-17.358000000000001</v>
      </c>
      <c r="DH10" s="123">
        <f t="shared" si="33"/>
        <v>0</v>
      </c>
      <c r="DI10" s="123">
        <f t="shared" si="34"/>
        <v>0</v>
      </c>
      <c r="DJ10" s="123">
        <f t="shared" si="35"/>
        <v>-23.641999999999999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-10.584</v>
      </c>
      <c r="D11" s="124">
        <v>0</v>
      </c>
      <c r="E11" s="124">
        <v>0</v>
      </c>
      <c r="F11" s="124">
        <v>-14.416</v>
      </c>
      <c r="G11" s="124">
        <v>-25</v>
      </c>
      <c r="H11" s="118"/>
      <c r="I11" s="33">
        <v>9</v>
      </c>
      <c r="J11" s="124">
        <v>10.584</v>
      </c>
      <c r="K11" s="124">
        <v>0</v>
      </c>
      <c r="L11" s="124">
        <v>0</v>
      </c>
      <c r="M11" s="124">
        <v>0</v>
      </c>
      <c r="N11" s="124">
        <v>10.584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14.416</v>
      </c>
      <c r="AF11" s="124">
        <v>0</v>
      </c>
      <c r="AG11" s="124">
        <v>0</v>
      </c>
      <c r="AH11" s="124">
        <v>0</v>
      </c>
      <c r="AI11" s="124">
        <v>14.416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10.584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-10.584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14.416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-14.416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105.84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105.84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144.16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144.16</v>
      </c>
      <c r="DF11" s="123">
        <f t="shared" si="31"/>
        <v>25</v>
      </c>
      <c r="DG11" s="123">
        <f t="shared" si="32"/>
        <v>-10.584</v>
      </c>
      <c r="DH11" s="123">
        <f t="shared" si="33"/>
        <v>0</v>
      </c>
      <c r="DI11" s="123">
        <f t="shared" si="34"/>
        <v>0</v>
      </c>
      <c r="DJ11" s="123">
        <f t="shared" si="35"/>
        <v>-14.416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-8.4670000000000005</v>
      </c>
      <c r="D12" s="124">
        <v>0</v>
      </c>
      <c r="E12" s="124">
        <v>0</v>
      </c>
      <c r="F12" s="124">
        <v>-11.532999999999999</v>
      </c>
      <c r="G12" s="124">
        <v>-20</v>
      </c>
      <c r="H12" s="118"/>
      <c r="I12" s="33">
        <v>10</v>
      </c>
      <c r="J12" s="124">
        <v>8.4670000000000005</v>
      </c>
      <c r="K12" s="124">
        <v>0</v>
      </c>
      <c r="L12" s="124">
        <v>0</v>
      </c>
      <c r="M12" s="124">
        <v>0</v>
      </c>
      <c r="N12" s="124">
        <v>8.4670000000000005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11.532999999999999</v>
      </c>
      <c r="AF12" s="124">
        <v>0</v>
      </c>
      <c r="AG12" s="124">
        <v>0</v>
      </c>
      <c r="AH12" s="124">
        <v>0</v>
      </c>
      <c r="AI12" s="124">
        <v>11.532999999999999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8.4670000000000005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-8.4670000000000005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11.532999999999999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-11.532999999999999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84.67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84.67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115.33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115.33</v>
      </c>
      <c r="DF12" s="123">
        <f t="shared" si="31"/>
        <v>20</v>
      </c>
      <c r="DG12" s="123">
        <f t="shared" si="32"/>
        <v>-8.4670000000000005</v>
      </c>
      <c r="DH12" s="123">
        <f t="shared" si="33"/>
        <v>0</v>
      </c>
      <c r="DI12" s="123">
        <f t="shared" si="34"/>
        <v>0</v>
      </c>
      <c r="DJ12" s="123">
        <f t="shared" si="35"/>
        <v>-11.532999999999999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-7.6210000000000004</v>
      </c>
      <c r="D13" s="124">
        <v>0</v>
      </c>
      <c r="E13" s="124">
        <v>0</v>
      </c>
      <c r="F13" s="124">
        <v>-10.379</v>
      </c>
      <c r="G13" s="124">
        <v>-18</v>
      </c>
      <c r="H13" s="118"/>
      <c r="I13" s="33">
        <v>11</v>
      </c>
      <c r="J13" s="124">
        <v>7.6210000000000004</v>
      </c>
      <c r="K13" s="124">
        <v>0</v>
      </c>
      <c r="L13" s="124">
        <v>0</v>
      </c>
      <c r="M13" s="124">
        <v>0</v>
      </c>
      <c r="N13" s="124">
        <v>7.6210000000000004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10.379</v>
      </c>
      <c r="AF13" s="124">
        <v>0</v>
      </c>
      <c r="AG13" s="124">
        <v>0</v>
      </c>
      <c r="AH13" s="124">
        <v>0</v>
      </c>
      <c r="AI13" s="124">
        <v>10.379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7.6210000000000004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-7.6210000000000004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10.379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-10.379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76.210000000000008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76.210000000000008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103.78999999999999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103.78999999999999</v>
      </c>
      <c r="DF13" s="123">
        <f t="shared" si="31"/>
        <v>18</v>
      </c>
      <c r="DG13" s="123">
        <f t="shared" si="32"/>
        <v>-7.6210000000000004</v>
      </c>
      <c r="DH13" s="123">
        <f t="shared" si="33"/>
        <v>0</v>
      </c>
      <c r="DI13" s="123">
        <f t="shared" si="34"/>
        <v>0</v>
      </c>
      <c r="DJ13" s="123">
        <f t="shared" si="35"/>
        <v>-10.379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-8.891</v>
      </c>
      <c r="D14" s="124">
        <v>0</v>
      </c>
      <c r="E14" s="124">
        <v>0</v>
      </c>
      <c r="F14" s="124">
        <v>-12.109</v>
      </c>
      <c r="G14" s="124">
        <v>-21</v>
      </c>
      <c r="H14" s="118"/>
      <c r="I14" s="33">
        <v>12</v>
      </c>
      <c r="J14" s="124">
        <v>8.891</v>
      </c>
      <c r="K14" s="124">
        <v>0</v>
      </c>
      <c r="L14" s="124">
        <v>0</v>
      </c>
      <c r="M14" s="124">
        <v>0</v>
      </c>
      <c r="N14" s="124">
        <v>8.891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12.109</v>
      </c>
      <c r="AF14" s="124">
        <v>0</v>
      </c>
      <c r="AG14" s="124">
        <v>0</v>
      </c>
      <c r="AH14" s="124">
        <v>0</v>
      </c>
      <c r="AI14" s="124">
        <v>12.109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8.891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-8.891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12.109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-12.109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88.91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88.91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121.09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121.09</v>
      </c>
      <c r="DF14" s="123">
        <f t="shared" si="31"/>
        <v>21</v>
      </c>
      <c r="DG14" s="123">
        <f t="shared" si="32"/>
        <v>-8.891</v>
      </c>
      <c r="DH14" s="123">
        <f t="shared" si="33"/>
        <v>0</v>
      </c>
      <c r="DI14" s="123">
        <f t="shared" si="34"/>
        <v>0</v>
      </c>
      <c r="DJ14" s="123">
        <f t="shared" si="35"/>
        <v>-12.109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-6.774</v>
      </c>
      <c r="D22" s="124">
        <v>0</v>
      </c>
      <c r="E22" s="124">
        <v>0</v>
      </c>
      <c r="F22" s="124">
        <v>-9.2260000000000009</v>
      </c>
      <c r="G22" s="124">
        <v>-16</v>
      </c>
      <c r="H22" s="118"/>
      <c r="I22" s="33">
        <v>20</v>
      </c>
      <c r="J22" s="124">
        <v>6.774</v>
      </c>
      <c r="K22" s="124">
        <v>0</v>
      </c>
      <c r="L22" s="124">
        <v>0</v>
      </c>
      <c r="M22" s="124">
        <v>0</v>
      </c>
      <c r="N22" s="124">
        <v>6.774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9.2260000000000009</v>
      </c>
      <c r="AF22" s="124">
        <v>0</v>
      </c>
      <c r="AG22" s="124">
        <v>0</v>
      </c>
      <c r="AH22" s="124">
        <v>0</v>
      </c>
      <c r="AI22" s="124">
        <v>9.2260000000000009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6.774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-6.774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9.2260000000000009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-9.2260000000000009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67.739999999999995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67.739999999999995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92.26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92.26</v>
      </c>
      <c r="DF22" s="123">
        <f t="shared" si="31"/>
        <v>16</v>
      </c>
      <c r="DG22" s="123">
        <f t="shared" si="32"/>
        <v>-6.774</v>
      </c>
      <c r="DH22" s="123">
        <f t="shared" si="33"/>
        <v>0</v>
      </c>
      <c r="DI22" s="123">
        <f t="shared" si="34"/>
        <v>0</v>
      </c>
      <c r="DJ22" s="123">
        <f t="shared" si="35"/>
        <v>-9.2260000000000009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-22.015000000000001</v>
      </c>
      <c r="D23" s="124">
        <v>0</v>
      </c>
      <c r="E23" s="124">
        <v>0</v>
      </c>
      <c r="F23" s="124">
        <v>-29.984999999999999</v>
      </c>
      <c r="G23" s="124">
        <v>-52</v>
      </c>
      <c r="H23" s="118"/>
      <c r="I23" s="33">
        <v>21</v>
      </c>
      <c r="J23" s="124">
        <v>22.015000000000001</v>
      </c>
      <c r="K23" s="124">
        <v>0</v>
      </c>
      <c r="L23" s="124">
        <v>0</v>
      </c>
      <c r="M23" s="124">
        <v>0</v>
      </c>
      <c r="N23" s="124">
        <v>22.015000000000001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29.984999999999999</v>
      </c>
      <c r="AF23" s="124">
        <v>0</v>
      </c>
      <c r="AG23" s="124">
        <v>0</v>
      </c>
      <c r="AH23" s="124">
        <v>0</v>
      </c>
      <c r="AI23" s="124">
        <v>29.984999999999999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22.015000000000001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-22.015000000000001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29.984999999999999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-29.984999999999999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220.15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220.15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299.85000000000002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299.85000000000002</v>
      </c>
      <c r="DF23" s="123">
        <f t="shared" si="31"/>
        <v>52</v>
      </c>
      <c r="DG23" s="123">
        <f t="shared" si="32"/>
        <v>-22.015000000000001</v>
      </c>
      <c r="DH23" s="123">
        <f t="shared" si="33"/>
        <v>0</v>
      </c>
      <c r="DI23" s="123">
        <f t="shared" si="34"/>
        <v>0</v>
      </c>
      <c r="DJ23" s="123">
        <f t="shared" si="35"/>
        <v>-29.984999999999999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-33.021999999999998</v>
      </c>
      <c r="D24" s="124">
        <v>0</v>
      </c>
      <c r="E24" s="124">
        <v>0</v>
      </c>
      <c r="F24" s="124">
        <v>-44.978000000000002</v>
      </c>
      <c r="G24" s="124">
        <v>-78</v>
      </c>
      <c r="H24" s="118"/>
      <c r="I24" s="33">
        <v>22</v>
      </c>
      <c r="J24" s="124">
        <v>33.021999999999998</v>
      </c>
      <c r="K24" s="124">
        <v>0</v>
      </c>
      <c r="L24" s="124">
        <v>0</v>
      </c>
      <c r="M24" s="124">
        <v>0</v>
      </c>
      <c r="N24" s="124">
        <v>33.021999999999998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44.978000000000002</v>
      </c>
      <c r="AF24" s="124">
        <v>0</v>
      </c>
      <c r="AG24" s="124">
        <v>0</v>
      </c>
      <c r="AH24" s="124">
        <v>0</v>
      </c>
      <c r="AI24" s="124">
        <v>44.978000000000002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33.021999999999998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-33.021999999999998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44.978000000000002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-44.978000000000002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330.21999999999997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330.21999999999997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449.78000000000003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449.78000000000003</v>
      </c>
      <c r="DF24" s="123">
        <f t="shared" si="31"/>
        <v>78</v>
      </c>
      <c r="DG24" s="123">
        <f t="shared" si="32"/>
        <v>-33.021999999999998</v>
      </c>
      <c r="DH24" s="123">
        <f t="shared" si="33"/>
        <v>0</v>
      </c>
      <c r="DI24" s="123">
        <f t="shared" si="34"/>
        <v>0</v>
      </c>
      <c r="DJ24" s="123">
        <f t="shared" si="35"/>
        <v>-44.978000000000002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-47.417000000000002</v>
      </c>
      <c r="D25" s="124">
        <v>0</v>
      </c>
      <c r="E25" s="124">
        <v>0</v>
      </c>
      <c r="F25" s="124">
        <v>-64.582999999999998</v>
      </c>
      <c r="G25" s="124">
        <v>-112</v>
      </c>
      <c r="H25" s="118"/>
      <c r="I25" s="33">
        <v>23</v>
      </c>
      <c r="J25" s="124">
        <v>47.417000000000002</v>
      </c>
      <c r="K25" s="124">
        <v>0</v>
      </c>
      <c r="L25" s="124">
        <v>0</v>
      </c>
      <c r="M25" s="124">
        <v>0</v>
      </c>
      <c r="N25" s="124">
        <v>47.417000000000002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64.582999999999998</v>
      </c>
      <c r="AF25" s="124">
        <v>0</v>
      </c>
      <c r="AG25" s="124">
        <v>0</v>
      </c>
      <c r="AH25" s="124">
        <v>0</v>
      </c>
      <c r="AI25" s="124">
        <v>64.582999999999998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47.417000000000002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-47.417000000000002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64.582999999999998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-64.582999999999998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474.17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474.17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645.82999999999993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645.82999999999993</v>
      </c>
      <c r="DF25" s="123">
        <f t="shared" si="31"/>
        <v>112</v>
      </c>
      <c r="DG25" s="123">
        <f t="shared" si="32"/>
        <v>-47.417000000000002</v>
      </c>
      <c r="DH25" s="123">
        <f t="shared" si="33"/>
        <v>0</v>
      </c>
      <c r="DI25" s="123">
        <f t="shared" si="34"/>
        <v>0</v>
      </c>
      <c r="DJ25" s="123">
        <f t="shared" si="35"/>
        <v>-64.582999999999998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-60.963999999999999</v>
      </c>
      <c r="D26" s="124">
        <v>0</v>
      </c>
      <c r="E26" s="124">
        <v>0</v>
      </c>
      <c r="F26" s="124">
        <v>-83.036000000000001</v>
      </c>
      <c r="G26" s="124">
        <v>-144</v>
      </c>
      <c r="H26" s="118"/>
      <c r="I26" s="33">
        <v>24</v>
      </c>
      <c r="J26" s="124">
        <v>60.963999999999999</v>
      </c>
      <c r="K26" s="124">
        <v>0</v>
      </c>
      <c r="L26" s="124">
        <v>0</v>
      </c>
      <c r="M26" s="124">
        <v>0</v>
      </c>
      <c r="N26" s="124">
        <v>60.963999999999999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83.036000000000001</v>
      </c>
      <c r="AF26" s="124">
        <v>0</v>
      </c>
      <c r="AG26" s="124">
        <v>0</v>
      </c>
      <c r="AH26" s="124">
        <v>0</v>
      </c>
      <c r="AI26" s="124">
        <v>83.036000000000001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60.963999999999999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-60.963999999999999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83.036000000000001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-83.036000000000001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609.64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609.64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830.36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830.36</v>
      </c>
      <c r="DF26" s="123">
        <f t="shared" si="31"/>
        <v>144</v>
      </c>
      <c r="DG26" s="123">
        <f t="shared" si="32"/>
        <v>-60.963999999999999</v>
      </c>
      <c r="DH26" s="123">
        <f t="shared" si="33"/>
        <v>0</v>
      </c>
      <c r="DI26" s="123">
        <f t="shared" si="34"/>
        <v>0</v>
      </c>
      <c r="DJ26" s="123">
        <f t="shared" si="35"/>
        <v>-83.036000000000001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-20</v>
      </c>
      <c r="D27" s="124">
        <v>0</v>
      </c>
      <c r="E27" s="124">
        <v>0</v>
      </c>
      <c r="F27" s="124">
        <v>-198</v>
      </c>
      <c r="G27" s="124">
        <v>-218</v>
      </c>
      <c r="H27" s="118"/>
      <c r="I27" s="33">
        <v>25</v>
      </c>
      <c r="J27" s="124">
        <v>20</v>
      </c>
      <c r="K27" s="124">
        <v>0</v>
      </c>
      <c r="L27" s="124">
        <v>0</v>
      </c>
      <c r="M27" s="124">
        <v>0</v>
      </c>
      <c r="N27" s="124">
        <v>20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198</v>
      </c>
      <c r="AF27" s="124">
        <v>0</v>
      </c>
      <c r="AG27" s="124">
        <v>0</v>
      </c>
      <c r="AH27" s="124">
        <v>0</v>
      </c>
      <c r="AI27" s="124">
        <v>198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-20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198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-198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200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200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1980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1980</v>
      </c>
      <c r="DF27" s="123">
        <f t="shared" si="31"/>
        <v>218</v>
      </c>
      <c r="DG27" s="123">
        <f t="shared" si="32"/>
        <v>-20</v>
      </c>
      <c r="DH27" s="123">
        <f t="shared" si="33"/>
        <v>0</v>
      </c>
      <c r="DI27" s="123">
        <f t="shared" si="34"/>
        <v>0</v>
      </c>
      <c r="DJ27" s="123">
        <f t="shared" si="35"/>
        <v>-198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-20</v>
      </c>
      <c r="D28" s="124">
        <v>0</v>
      </c>
      <c r="E28" s="124">
        <v>0</v>
      </c>
      <c r="F28" s="124">
        <v>-125</v>
      </c>
      <c r="G28" s="124">
        <v>-145</v>
      </c>
      <c r="H28" s="118"/>
      <c r="I28" s="33">
        <v>26</v>
      </c>
      <c r="J28" s="124">
        <v>20</v>
      </c>
      <c r="K28" s="124">
        <v>0</v>
      </c>
      <c r="L28" s="124">
        <v>0</v>
      </c>
      <c r="M28" s="124">
        <v>0</v>
      </c>
      <c r="N28" s="124">
        <v>20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125</v>
      </c>
      <c r="AF28" s="124">
        <v>0</v>
      </c>
      <c r="AG28" s="124">
        <v>0</v>
      </c>
      <c r="AH28" s="124">
        <v>0</v>
      </c>
      <c r="AI28" s="124">
        <v>125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125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-125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200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200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1250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1250</v>
      </c>
      <c r="DF28" s="123">
        <f t="shared" si="31"/>
        <v>145</v>
      </c>
      <c r="DG28" s="123">
        <f t="shared" si="32"/>
        <v>-20</v>
      </c>
      <c r="DH28" s="123">
        <f t="shared" si="33"/>
        <v>0</v>
      </c>
      <c r="DI28" s="123">
        <f t="shared" si="34"/>
        <v>0</v>
      </c>
      <c r="DJ28" s="123">
        <f t="shared" si="35"/>
        <v>-125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-2.117</v>
      </c>
      <c r="D29" s="124">
        <v>0</v>
      </c>
      <c r="E29" s="124">
        <v>0</v>
      </c>
      <c r="F29" s="124">
        <v>-2.883</v>
      </c>
      <c r="G29" s="124">
        <v>-5</v>
      </c>
      <c r="H29" s="118"/>
      <c r="I29" s="33">
        <v>27</v>
      </c>
      <c r="J29" s="124">
        <v>2.117</v>
      </c>
      <c r="K29" s="124">
        <v>0</v>
      </c>
      <c r="L29" s="124">
        <v>0</v>
      </c>
      <c r="M29" s="124">
        <v>0</v>
      </c>
      <c r="N29" s="124">
        <v>2.117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2.883</v>
      </c>
      <c r="AF29" s="124">
        <v>0</v>
      </c>
      <c r="AG29" s="124">
        <v>0</v>
      </c>
      <c r="AH29" s="124">
        <v>0</v>
      </c>
      <c r="AI29" s="124">
        <v>2.883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2.117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-2.117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2.883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-2.883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21.17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21.17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28.83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28.83</v>
      </c>
      <c r="DF29" s="123">
        <f t="shared" si="31"/>
        <v>5</v>
      </c>
      <c r="DG29" s="123">
        <f t="shared" si="32"/>
        <v>-2.117</v>
      </c>
      <c r="DH29" s="123">
        <f t="shared" si="33"/>
        <v>0</v>
      </c>
      <c r="DI29" s="123">
        <f t="shared" si="34"/>
        <v>0</v>
      </c>
      <c r="DJ29" s="123">
        <f t="shared" si="35"/>
        <v>-2.883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-107</v>
      </c>
      <c r="G39" s="124">
        <v>-107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107</v>
      </c>
      <c r="AF39" s="124">
        <v>0</v>
      </c>
      <c r="AG39" s="124">
        <v>0</v>
      </c>
      <c r="AH39" s="124">
        <v>0</v>
      </c>
      <c r="AI39" s="124">
        <v>107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107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-107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1070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1070</v>
      </c>
      <c r="DF39" s="123">
        <f t="shared" si="31"/>
        <v>107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-107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-135.58799999999999</v>
      </c>
      <c r="G40" s="124">
        <v>-135.58799999999999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135.58799999999999</v>
      </c>
      <c r="AF40" s="124">
        <v>0</v>
      </c>
      <c r="AG40" s="124">
        <v>0</v>
      </c>
      <c r="AH40" s="124">
        <v>0</v>
      </c>
      <c r="AI40" s="124">
        <v>135.58799999999999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135.58799999999999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-135.58799999999999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1355.8799999999999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1355.8799999999999</v>
      </c>
      <c r="DF40" s="123">
        <f t="shared" si="31"/>
        <v>135.58799999999999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-135.58799999999999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-122.301</v>
      </c>
      <c r="G41" s="124">
        <v>-122.301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122.301</v>
      </c>
      <c r="AF41" s="124">
        <v>0</v>
      </c>
      <c r="AG41" s="124">
        <v>0</v>
      </c>
      <c r="AH41" s="124">
        <v>0</v>
      </c>
      <c r="AI41" s="124">
        <v>122.301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122.301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-122.301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1223.01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1223.01</v>
      </c>
      <c r="DF41" s="123">
        <f t="shared" si="31"/>
        <v>122.301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-122.301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-121.512</v>
      </c>
      <c r="G42" s="124">
        <v>-121.512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121.512</v>
      </c>
      <c r="AF42" s="124">
        <v>0</v>
      </c>
      <c r="AG42" s="124">
        <v>0</v>
      </c>
      <c r="AH42" s="124">
        <v>0</v>
      </c>
      <c r="AI42" s="124">
        <v>121.512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121.512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-121.512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1215.1199999999999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1215.1199999999999</v>
      </c>
      <c r="DF42" s="123">
        <f t="shared" si="31"/>
        <v>121.512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-121.512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-122.01900000000001</v>
      </c>
      <c r="G43" s="124">
        <v>-122.01900000000001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122.01900000000001</v>
      </c>
      <c r="AF43" s="124">
        <v>0</v>
      </c>
      <c r="AG43" s="124">
        <v>0</v>
      </c>
      <c r="AH43" s="124">
        <v>0</v>
      </c>
      <c r="AI43" s="124">
        <v>122.01900000000001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122.01900000000001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-122.01900000000001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1220.19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1220.19</v>
      </c>
      <c r="DF43" s="123">
        <f t="shared" si="31"/>
        <v>122.01900000000001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-122.01900000000001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-126.01900000000001</v>
      </c>
      <c r="G44" s="124">
        <v>-126.01900000000001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126.01900000000001</v>
      </c>
      <c r="AF44" s="124">
        <v>0</v>
      </c>
      <c r="AG44" s="124">
        <v>0</v>
      </c>
      <c r="AH44" s="124">
        <v>0</v>
      </c>
      <c r="AI44" s="124">
        <v>126.01900000000001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126.01900000000001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-126.01900000000001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1260.19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1260.19</v>
      </c>
      <c r="DF44" s="123">
        <f t="shared" si="31"/>
        <v>126.01900000000001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-126.01900000000001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-133.65799999999999</v>
      </c>
      <c r="G45" s="124">
        <v>-133.65799999999999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133.65799999999999</v>
      </c>
      <c r="AF45" s="124">
        <v>0</v>
      </c>
      <c r="AG45" s="124">
        <v>0</v>
      </c>
      <c r="AH45" s="124">
        <v>0</v>
      </c>
      <c r="AI45" s="124">
        <v>133.65799999999999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133.65799999999999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-133.65799999999999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1336.58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1336.58</v>
      </c>
      <c r="DF45" s="123">
        <f t="shared" si="31"/>
        <v>133.65799999999999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-133.65799999999999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-124.828</v>
      </c>
      <c r="G46" s="124">
        <v>-124.828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124.828</v>
      </c>
      <c r="AF46" s="124">
        <v>0</v>
      </c>
      <c r="AG46" s="124">
        <v>0</v>
      </c>
      <c r="AH46" s="124">
        <v>0</v>
      </c>
      <c r="AI46" s="124">
        <v>124.828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124.828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-124.828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1248.28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1248.28</v>
      </c>
      <c r="DF46" s="123">
        <f t="shared" si="31"/>
        <v>124.828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-124.828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-130.12799999999999</v>
      </c>
      <c r="G47" s="124">
        <v>-130.12799999999999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130.12799999999999</v>
      </c>
      <c r="AF47" s="124">
        <v>0</v>
      </c>
      <c r="AG47" s="124">
        <v>0</v>
      </c>
      <c r="AH47" s="124">
        <v>0</v>
      </c>
      <c r="AI47" s="124">
        <v>130.12799999999999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130.12799999999999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-130.12799999999999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1301.2799999999997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1301.2799999999997</v>
      </c>
      <c r="DF47" s="123">
        <f t="shared" si="31"/>
        <v>130.12799999999999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-130.12799999999999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-139.37799999999999</v>
      </c>
      <c r="G48" s="124">
        <v>-139.37799999999999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139.37799999999999</v>
      </c>
      <c r="AF48" s="124">
        <v>0</v>
      </c>
      <c r="AG48" s="124">
        <v>0</v>
      </c>
      <c r="AH48" s="124">
        <v>0</v>
      </c>
      <c r="AI48" s="124">
        <v>139.37799999999999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139.37799999999999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-139.37799999999999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1393.7799999999997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1393.7799999999997</v>
      </c>
      <c r="DF48" s="123">
        <f t="shared" si="31"/>
        <v>139.37799999999999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-139.37799999999999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-143.63499999999999</v>
      </c>
      <c r="G49" s="124">
        <v>-143.63499999999999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143.63499999999999</v>
      </c>
      <c r="AF49" s="124">
        <v>0</v>
      </c>
      <c r="AG49" s="124">
        <v>0</v>
      </c>
      <c r="AH49" s="124">
        <v>0</v>
      </c>
      <c r="AI49" s="124">
        <v>143.63499999999999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143.63499999999999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-143.63499999999999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1436.35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1436.35</v>
      </c>
      <c r="DF49" s="123">
        <f t="shared" si="31"/>
        <v>143.63499999999999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-143.63499999999999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-155.05699999999999</v>
      </c>
      <c r="G50" s="124">
        <v>-155.05699999999999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155.05699999999999</v>
      </c>
      <c r="AF50" s="124">
        <v>0</v>
      </c>
      <c r="AG50" s="124">
        <v>0</v>
      </c>
      <c r="AH50" s="124">
        <v>0</v>
      </c>
      <c r="AI50" s="124">
        <v>155.05699999999999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155.05699999999999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-155.05699999999999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1550.57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1550.57</v>
      </c>
      <c r="DF50" s="123">
        <f t="shared" si="31"/>
        <v>155.05699999999999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-155.05699999999999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-19.158999999999999</v>
      </c>
      <c r="G53" s="124">
        <v>-19.158999999999999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19.158999999999999</v>
      </c>
      <c r="AF53" s="124">
        <v>0</v>
      </c>
      <c r="AG53" s="124">
        <v>0</v>
      </c>
      <c r="AH53" s="124">
        <v>0</v>
      </c>
      <c r="AI53" s="124">
        <v>19.158999999999999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19.158999999999999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-19.158999999999999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191.58999999999997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191.58999999999997</v>
      </c>
      <c r="DF53" s="123">
        <f t="shared" si="31"/>
        <v>19.158999999999999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-19.158999999999999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-59.429000000000002</v>
      </c>
      <c r="G54" s="124">
        <v>-59.429000000000002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59.429000000000002</v>
      </c>
      <c r="AF54" s="124">
        <v>0</v>
      </c>
      <c r="AG54" s="124">
        <v>0</v>
      </c>
      <c r="AH54" s="124">
        <v>0</v>
      </c>
      <c r="AI54" s="124">
        <v>59.429000000000002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59.429000000000002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-59.429000000000002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594.29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594.29</v>
      </c>
      <c r="DF54" s="123">
        <f t="shared" si="31"/>
        <v>59.429000000000002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-59.429000000000002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-45.009</v>
      </c>
      <c r="G55" s="124">
        <v>-45.009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45.009</v>
      </c>
      <c r="AF55" s="124">
        <v>0</v>
      </c>
      <c r="AG55" s="124">
        <v>0</v>
      </c>
      <c r="AH55" s="124">
        <v>0</v>
      </c>
      <c r="AI55" s="124">
        <v>45.009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45.009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-45.009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450.09000000000003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450.09000000000003</v>
      </c>
      <c r="DF55" s="123">
        <f t="shared" si="31"/>
        <v>45.009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-45.009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-66</v>
      </c>
      <c r="G56" s="124">
        <v>-66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66</v>
      </c>
      <c r="AF56" s="124">
        <v>0</v>
      </c>
      <c r="AG56" s="124">
        <v>0</v>
      </c>
      <c r="AH56" s="124">
        <v>0</v>
      </c>
      <c r="AI56" s="124">
        <v>66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66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-66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660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660</v>
      </c>
      <c r="DF56" s="123">
        <f t="shared" si="31"/>
        <v>66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-66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-51</v>
      </c>
      <c r="G57" s="124">
        <v>-51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51</v>
      </c>
      <c r="AF57" s="124">
        <v>0</v>
      </c>
      <c r="AG57" s="124">
        <v>0</v>
      </c>
      <c r="AH57" s="124">
        <v>0</v>
      </c>
      <c r="AI57" s="124">
        <v>51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51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-51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510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510</v>
      </c>
      <c r="DF57" s="123">
        <f t="shared" si="31"/>
        <v>51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-51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-49</v>
      </c>
      <c r="G58" s="124">
        <v>-49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49</v>
      </c>
      <c r="AF58" s="124">
        <v>0</v>
      </c>
      <c r="AG58" s="124">
        <v>0</v>
      </c>
      <c r="AH58" s="124">
        <v>0</v>
      </c>
      <c r="AI58" s="124">
        <v>49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49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-49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490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490</v>
      </c>
      <c r="DF58" s="123">
        <f t="shared" si="31"/>
        <v>49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-49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-75.293000000000006</v>
      </c>
      <c r="G59" s="124">
        <v>-75.293000000000006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75.293000000000006</v>
      </c>
      <c r="AF59" s="124">
        <v>0</v>
      </c>
      <c r="AG59" s="124">
        <v>0</v>
      </c>
      <c r="AH59" s="124">
        <v>0</v>
      </c>
      <c r="AI59" s="124">
        <v>75.293000000000006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75.293000000000006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-75.293000000000006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752.93000000000006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752.93000000000006</v>
      </c>
      <c r="DF59" s="123">
        <f t="shared" si="31"/>
        <v>75.293000000000006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-75.293000000000006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-55.542999999999999</v>
      </c>
      <c r="G60" s="124">
        <v>-55.542999999999999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55.542999999999999</v>
      </c>
      <c r="AF60" s="124">
        <v>0</v>
      </c>
      <c r="AG60" s="124">
        <v>0</v>
      </c>
      <c r="AH60" s="124">
        <v>0</v>
      </c>
      <c r="AI60" s="124">
        <v>55.542999999999999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55.542999999999999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-55.542999999999999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555.42999999999995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555.42999999999995</v>
      </c>
      <c r="DF60" s="123">
        <f t="shared" si="31"/>
        <v>55.542999999999999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-55.542999999999999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-37.442999999999998</v>
      </c>
      <c r="G61" s="124">
        <v>-37.442999999999998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37.442999999999998</v>
      </c>
      <c r="AF61" s="124">
        <v>0</v>
      </c>
      <c r="AG61" s="124">
        <v>0</v>
      </c>
      <c r="AH61" s="124">
        <v>0</v>
      </c>
      <c r="AI61" s="124">
        <v>37.442999999999998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37.442999999999998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-37.442999999999998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374.42999999999995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374.42999999999995</v>
      </c>
      <c r="DF61" s="123">
        <f t="shared" si="31"/>
        <v>37.442999999999998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-37.442999999999998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-22.643000000000001</v>
      </c>
      <c r="G62" s="124">
        <v>-22.643000000000001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22.643000000000001</v>
      </c>
      <c r="AF62" s="124">
        <v>0</v>
      </c>
      <c r="AG62" s="124">
        <v>0</v>
      </c>
      <c r="AH62" s="124">
        <v>0</v>
      </c>
      <c r="AI62" s="124">
        <v>22.643000000000001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22.643000000000001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-22.643000000000001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226.43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226.43</v>
      </c>
      <c r="DF62" s="123">
        <f t="shared" si="31"/>
        <v>22.643000000000001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-22.643000000000001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-121</v>
      </c>
      <c r="G63" s="124">
        <v>-121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121</v>
      </c>
      <c r="AF63" s="124">
        <v>0</v>
      </c>
      <c r="AG63" s="124">
        <v>0</v>
      </c>
      <c r="AH63" s="124">
        <v>0</v>
      </c>
      <c r="AI63" s="124">
        <v>121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121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-121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1210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1210</v>
      </c>
      <c r="DF63" s="123">
        <f t="shared" si="31"/>
        <v>121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-121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-139</v>
      </c>
      <c r="G64" s="124">
        <v>-139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139</v>
      </c>
      <c r="AF64" s="124">
        <v>0</v>
      </c>
      <c r="AG64" s="124">
        <v>0</v>
      </c>
      <c r="AH64" s="124">
        <v>0</v>
      </c>
      <c r="AI64" s="124">
        <v>139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139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-139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1390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1390</v>
      </c>
      <c r="DF64" s="123">
        <f t="shared" si="31"/>
        <v>139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-139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-161</v>
      </c>
      <c r="G65" s="124">
        <v>-161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161</v>
      </c>
      <c r="AF65" s="124">
        <v>0</v>
      </c>
      <c r="AG65" s="124">
        <v>0</v>
      </c>
      <c r="AH65" s="124">
        <v>0</v>
      </c>
      <c r="AI65" s="124">
        <v>161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161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-161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1610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1610</v>
      </c>
      <c r="DF65" s="123">
        <f t="shared" si="31"/>
        <v>161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-161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-182.44900000000001</v>
      </c>
      <c r="G66" s="124">
        <v>-182.44900000000001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182.44900000000001</v>
      </c>
      <c r="AF66" s="124">
        <v>0</v>
      </c>
      <c r="AG66" s="124">
        <v>0</v>
      </c>
      <c r="AH66" s="124">
        <v>0</v>
      </c>
      <c r="AI66" s="124">
        <v>182.44900000000001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182.44900000000001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-182.44900000000001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1824.4900000000002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1824.4900000000002</v>
      </c>
      <c r="DF66" s="123">
        <f t="shared" si="31"/>
        <v>182.44900000000001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-182.44900000000001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-161</v>
      </c>
      <c r="G67" s="124">
        <v>-161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161</v>
      </c>
      <c r="AF67" s="124">
        <v>0</v>
      </c>
      <c r="AG67" s="124">
        <v>0</v>
      </c>
      <c r="AH67" s="124">
        <v>0</v>
      </c>
      <c r="AI67" s="124">
        <v>161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161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-161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1610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1610</v>
      </c>
      <c r="DF67" s="123">
        <f t="shared" si="31"/>
        <v>161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-161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-149.18100000000001</v>
      </c>
      <c r="G68" s="124">
        <v>-149.18100000000001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149.18100000000001</v>
      </c>
      <c r="AF68" s="124">
        <v>0</v>
      </c>
      <c r="AG68" s="124">
        <v>0</v>
      </c>
      <c r="AH68" s="124">
        <v>0</v>
      </c>
      <c r="AI68" s="124">
        <v>149.18100000000001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149.18100000000001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-149.18100000000001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1491.8100000000002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1491.8100000000002</v>
      </c>
      <c r="DF68" s="123">
        <f t="shared" ref="DF68:DF99" si="59">AR68+AU68+BB68+BI68+BP68</f>
        <v>149.18100000000001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-149.18100000000001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-138.411</v>
      </c>
      <c r="G69" s="124">
        <v>-138.411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138.411</v>
      </c>
      <c r="AF69" s="124">
        <v>0</v>
      </c>
      <c r="AG69" s="124">
        <v>0</v>
      </c>
      <c r="AH69" s="124">
        <v>0</v>
      </c>
      <c r="AI69" s="124">
        <v>138.411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138.411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-138.411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1384.1100000000001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1384.1100000000001</v>
      </c>
      <c r="DF69" s="123">
        <f t="shared" si="59"/>
        <v>138.411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-138.411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-117.708</v>
      </c>
      <c r="G70" s="124">
        <v>-117.708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117.708</v>
      </c>
      <c r="AF70" s="124">
        <v>0</v>
      </c>
      <c r="AG70" s="124">
        <v>0</v>
      </c>
      <c r="AH70" s="124">
        <v>0</v>
      </c>
      <c r="AI70" s="124">
        <v>117.708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117.708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-117.708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1177.08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1177.08</v>
      </c>
      <c r="DF70" s="123">
        <f t="shared" si="59"/>
        <v>117.708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-117.708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-105.593</v>
      </c>
      <c r="G71" s="124">
        <v>-105.593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105.593</v>
      </c>
      <c r="AF71" s="124">
        <v>0</v>
      </c>
      <c r="AG71" s="124">
        <v>0</v>
      </c>
      <c r="AH71" s="124">
        <v>0</v>
      </c>
      <c r="AI71" s="124">
        <v>105.593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105.593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-105.593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1055.93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1055.93</v>
      </c>
      <c r="DF71" s="123">
        <f t="shared" si="59"/>
        <v>105.593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-105.593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-86.941000000000003</v>
      </c>
      <c r="G72" s="124">
        <v>-86.941000000000003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86.941000000000003</v>
      </c>
      <c r="AF72" s="124">
        <v>0</v>
      </c>
      <c r="AG72" s="124">
        <v>0</v>
      </c>
      <c r="AH72" s="124">
        <v>0</v>
      </c>
      <c r="AI72" s="124">
        <v>86.941000000000003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86.941000000000003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-86.941000000000003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869.41000000000008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869.41000000000008</v>
      </c>
      <c r="DF72" s="123">
        <f t="shared" si="59"/>
        <v>86.941000000000003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-86.941000000000003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-81.221000000000004</v>
      </c>
      <c r="G73" s="124">
        <v>-81.221000000000004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81.221000000000004</v>
      </c>
      <c r="AF73" s="124">
        <v>0</v>
      </c>
      <c r="AG73" s="124">
        <v>0</v>
      </c>
      <c r="AH73" s="124">
        <v>0</v>
      </c>
      <c r="AI73" s="124">
        <v>81.221000000000004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81.221000000000004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-81.221000000000004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812.21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812.21</v>
      </c>
      <c r="DF73" s="123">
        <f t="shared" si="59"/>
        <v>81.221000000000004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-81.221000000000004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-73.403000000000006</v>
      </c>
      <c r="G74" s="124">
        <v>-73.403000000000006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73.403000000000006</v>
      </c>
      <c r="AF74" s="124">
        <v>0</v>
      </c>
      <c r="AG74" s="124">
        <v>0</v>
      </c>
      <c r="AH74" s="124">
        <v>0</v>
      </c>
      <c r="AI74" s="124">
        <v>73.403000000000006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73.403000000000006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-73.403000000000006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734.03000000000009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734.03000000000009</v>
      </c>
      <c r="DF74" s="123">
        <f t="shared" si="59"/>
        <v>73.403000000000006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-73.403000000000006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-73.191000000000003</v>
      </c>
      <c r="G75" s="124">
        <v>-73.191000000000003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73.191000000000003</v>
      </c>
      <c r="AF75" s="124">
        <v>0</v>
      </c>
      <c r="AG75" s="124">
        <v>0</v>
      </c>
      <c r="AH75" s="124">
        <v>0</v>
      </c>
      <c r="AI75" s="124">
        <v>73.191000000000003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73.191000000000003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-73.191000000000003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731.91000000000008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731.91000000000008</v>
      </c>
      <c r="DF75" s="123">
        <f t="shared" si="59"/>
        <v>73.191000000000003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-73.191000000000003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-88.394999999999996</v>
      </c>
      <c r="G76" s="124">
        <v>-88.394999999999996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88.394999999999996</v>
      </c>
      <c r="AF76" s="124">
        <v>0</v>
      </c>
      <c r="AG76" s="124">
        <v>0</v>
      </c>
      <c r="AH76" s="124">
        <v>0</v>
      </c>
      <c r="AI76" s="124">
        <v>88.394999999999996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88.394999999999996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-88.394999999999996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883.94999999999993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883.94999999999993</v>
      </c>
      <c r="DF76" s="123">
        <f t="shared" si="59"/>
        <v>88.394999999999996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-88.394999999999996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-51</v>
      </c>
      <c r="G80" s="124">
        <v>-51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51</v>
      </c>
      <c r="AF80" s="124">
        <v>0</v>
      </c>
      <c r="AG80" s="124">
        <v>0</v>
      </c>
      <c r="AH80" s="124">
        <v>0</v>
      </c>
      <c r="AI80" s="124">
        <v>51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51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-51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510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510</v>
      </c>
      <c r="DF80" s="123">
        <f t="shared" si="59"/>
        <v>51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-51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-22</v>
      </c>
      <c r="G81" s="124">
        <v>-22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22</v>
      </c>
      <c r="AF81" s="124">
        <v>0</v>
      </c>
      <c r="AG81" s="124">
        <v>0</v>
      </c>
      <c r="AH81" s="124">
        <v>0</v>
      </c>
      <c r="AI81" s="124">
        <v>22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22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-22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220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220</v>
      </c>
      <c r="DF81" s="123">
        <f t="shared" si="59"/>
        <v>22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-22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-79.677999999999997</v>
      </c>
      <c r="G82" s="124">
        <v>-79.677999999999997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79.677999999999997</v>
      </c>
      <c r="AF82" s="124">
        <v>0</v>
      </c>
      <c r="AG82" s="124">
        <v>0</v>
      </c>
      <c r="AH82" s="124">
        <v>0</v>
      </c>
      <c r="AI82" s="124">
        <v>79.677999999999997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79.677999999999997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-79.677999999999997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796.78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796.78</v>
      </c>
      <c r="DF82" s="123">
        <f t="shared" si="59"/>
        <v>79.677999999999997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-79.677999999999997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-87.32</v>
      </c>
      <c r="G83" s="124">
        <v>-87.32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87.32</v>
      </c>
      <c r="AF83" s="124">
        <v>0</v>
      </c>
      <c r="AG83" s="124">
        <v>0</v>
      </c>
      <c r="AH83" s="124">
        <v>0</v>
      </c>
      <c r="AI83" s="124">
        <v>87.32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87.32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-87.32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873.19999999999993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873.19999999999993</v>
      </c>
      <c r="DF83" s="123">
        <f t="shared" si="59"/>
        <v>87.32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-87.32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-107.33</v>
      </c>
      <c r="G84" s="124">
        <v>-107.33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107.33</v>
      </c>
      <c r="AF84" s="124">
        <v>0</v>
      </c>
      <c r="AG84" s="124">
        <v>0</v>
      </c>
      <c r="AH84" s="124">
        <v>0</v>
      </c>
      <c r="AI84" s="124">
        <v>107.33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107.33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-107.33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1073.3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1073.3</v>
      </c>
      <c r="DF84" s="123">
        <f t="shared" si="59"/>
        <v>107.33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-107.33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-130.98699999999999</v>
      </c>
      <c r="G85" s="124">
        <v>-130.98699999999999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130.98699999999999</v>
      </c>
      <c r="AF85" s="124">
        <v>0</v>
      </c>
      <c r="AG85" s="124">
        <v>0</v>
      </c>
      <c r="AH85" s="124">
        <v>0</v>
      </c>
      <c r="AI85" s="124">
        <v>130.98699999999999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130.98699999999999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-130.98699999999999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1309.8699999999999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1309.8699999999999</v>
      </c>
      <c r="DF85" s="123">
        <f t="shared" si="59"/>
        <v>130.98699999999999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-130.98699999999999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-150.75200000000001</v>
      </c>
      <c r="G86" s="124">
        <v>-150.75200000000001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150.75200000000001</v>
      </c>
      <c r="AF86" s="124">
        <v>0</v>
      </c>
      <c r="AG86" s="124">
        <v>0</v>
      </c>
      <c r="AH86" s="124">
        <v>0</v>
      </c>
      <c r="AI86" s="124">
        <v>150.75200000000001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150.75200000000001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-150.75200000000001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1507.52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1507.52</v>
      </c>
      <c r="DF86" s="123">
        <f t="shared" si="59"/>
        <v>150.75200000000001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-150.75200000000001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-201.702</v>
      </c>
      <c r="G87" s="124">
        <v>-201.702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201.702</v>
      </c>
      <c r="AF87" s="124">
        <v>0</v>
      </c>
      <c r="AG87" s="124">
        <v>0</v>
      </c>
      <c r="AH87" s="124">
        <v>0</v>
      </c>
      <c r="AI87" s="124">
        <v>201.702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201.702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-201.702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2017.02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2017.02</v>
      </c>
      <c r="DF87" s="123">
        <f t="shared" si="59"/>
        <v>201.702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-201.702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-212.85300000000001</v>
      </c>
      <c r="G88" s="124">
        <v>-212.85300000000001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212.85300000000001</v>
      </c>
      <c r="AF88" s="124">
        <v>0</v>
      </c>
      <c r="AG88" s="124">
        <v>0</v>
      </c>
      <c r="AH88" s="124">
        <v>0</v>
      </c>
      <c r="AI88" s="124">
        <v>212.85300000000001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212.85300000000001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-212.85300000000001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2128.5300000000002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2128.5300000000002</v>
      </c>
      <c r="DF88" s="123">
        <f t="shared" si="59"/>
        <v>212.85300000000001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-212.85300000000001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-214.953</v>
      </c>
      <c r="G89" s="124">
        <v>-214.953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214.953</v>
      </c>
      <c r="AF89" s="124">
        <v>0</v>
      </c>
      <c r="AG89" s="124">
        <v>0</v>
      </c>
      <c r="AH89" s="124">
        <v>0</v>
      </c>
      <c r="AI89" s="124">
        <v>214.953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214.953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-214.953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2149.5300000000002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2149.5300000000002</v>
      </c>
      <c r="DF89" s="123">
        <f t="shared" si="59"/>
        <v>214.953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-214.953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-227.273</v>
      </c>
      <c r="G90" s="124">
        <v>-227.273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227.273</v>
      </c>
      <c r="AF90" s="124">
        <v>0</v>
      </c>
      <c r="AG90" s="124">
        <v>0</v>
      </c>
      <c r="AH90" s="124">
        <v>0</v>
      </c>
      <c r="AI90" s="124">
        <v>227.273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227.273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-227.273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2272.73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2272.73</v>
      </c>
      <c r="DF90" s="123">
        <f t="shared" si="59"/>
        <v>227.273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-227.273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-242.21700000000001</v>
      </c>
      <c r="G91" s="124">
        <v>-242.21700000000001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242.21700000000001</v>
      </c>
      <c r="AF91" s="124">
        <v>0</v>
      </c>
      <c r="AG91" s="124">
        <v>0</v>
      </c>
      <c r="AH91" s="124">
        <v>0</v>
      </c>
      <c r="AI91" s="124">
        <v>242.21700000000001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242.21700000000001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-242.21700000000001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2422.17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2422.17</v>
      </c>
      <c r="DF91" s="123">
        <f t="shared" si="59"/>
        <v>242.21700000000001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-242.21700000000001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-10</v>
      </c>
      <c r="D92" s="124">
        <v>0</v>
      </c>
      <c r="E92" s="124">
        <v>0</v>
      </c>
      <c r="F92" s="124">
        <v>-220</v>
      </c>
      <c r="G92" s="124">
        <v>-230</v>
      </c>
      <c r="H92" s="118"/>
      <c r="I92" s="33">
        <v>90</v>
      </c>
      <c r="J92" s="124">
        <v>10</v>
      </c>
      <c r="K92" s="124">
        <v>0</v>
      </c>
      <c r="L92" s="124">
        <v>0</v>
      </c>
      <c r="M92" s="124">
        <v>0</v>
      </c>
      <c r="N92" s="124">
        <v>10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220</v>
      </c>
      <c r="AF92" s="124">
        <v>0</v>
      </c>
      <c r="AG92" s="124">
        <v>0</v>
      </c>
      <c r="AH92" s="124">
        <v>0</v>
      </c>
      <c r="AI92" s="124">
        <v>220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-10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220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-220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100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2200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2200</v>
      </c>
      <c r="DF92" s="123">
        <f t="shared" si="59"/>
        <v>230</v>
      </c>
      <c r="DG92" s="123">
        <f t="shared" si="60"/>
        <v>-10</v>
      </c>
      <c r="DH92" s="123">
        <f t="shared" si="61"/>
        <v>0</v>
      </c>
      <c r="DI92" s="123">
        <f t="shared" si="62"/>
        <v>0</v>
      </c>
      <c r="DJ92" s="123">
        <f t="shared" si="63"/>
        <v>-220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-10</v>
      </c>
      <c r="D93" s="124">
        <v>0</v>
      </c>
      <c r="E93" s="124">
        <v>0</v>
      </c>
      <c r="F93" s="124">
        <v>-265</v>
      </c>
      <c r="G93" s="124">
        <v>-275</v>
      </c>
      <c r="H93" s="118"/>
      <c r="I93" s="33">
        <v>91</v>
      </c>
      <c r="J93" s="124">
        <v>10</v>
      </c>
      <c r="K93" s="124">
        <v>0</v>
      </c>
      <c r="L93" s="124">
        <v>0</v>
      </c>
      <c r="M93" s="124">
        <v>0</v>
      </c>
      <c r="N93" s="124">
        <v>10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265</v>
      </c>
      <c r="AF93" s="124">
        <v>0</v>
      </c>
      <c r="AG93" s="124">
        <v>0</v>
      </c>
      <c r="AH93" s="124">
        <v>0</v>
      </c>
      <c r="AI93" s="124">
        <v>265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-10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265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-265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100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100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2650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2650</v>
      </c>
      <c r="DF93" s="123">
        <f t="shared" si="59"/>
        <v>275</v>
      </c>
      <c r="DG93" s="123">
        <f t="shared" si="60"/>
        <v>-10</v>
      </c>
      <c r="DH93" s="123">
        <f t="shared" si="61"/>
        <v>0</v>
      </c>
      <c r="DI93" s="123">
        <f t="shared" si="62"/>
        <v>0</v>
      </c>
      <c r="DJ93" s="123">
        <f t="shared" si="63"/>
        <v>-265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-15</v>
      </c>
      <c r="D94" s="124">
        <v>0</v>
      </c>
      <c r="E94" s="124">
        <v>0</v>
      </c>
      <c r="F94" s="124">
        <v>-232</v>
      </c>
      <c r="G94" s="124">
        <v>-247</v>
      </c>
      <c r="H94" s="118"/>
      <c r="I94" s="33">
        <v>92</v>
      </c>
      <c r="J94" s="124">
        <v>15</v>
      </c>
      <c r="K94" s="124">
        <v>0</v>
      </c>
      <c r="L94" s="124">
        <v>0</v>
      </c>
      <c r="M94" s="124">
        <v>0</v>
      </c>
      <c r="N94" s="124">
        <v>15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232</v>
      </c>
      <c r="AF94" s="124">
        <v>0</v>
      </c>
      <c r="AG94" s="124">
        <v>0</v>
      </c>
      <c r="AH94" s="124">
        <v>0</v>
      </c>
      <c r="AI94" s="124">
        <v>232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15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-15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232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-232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150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150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2320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2320</v>
      </c>
      <c r="DF94" s="123">
        <f t="shared" si="59"/>
        <v>247</v>
      </c>
      <c r="DG94" s="123">
        <f t="shared" si="60"/>
        <v>-15</v>
      </c>
      <c r="DH94" s="123">
        <f t="shared" si="61"/>
        <v>0</v>
      </c>
      <c r="DI94" s="123">
        <f t="shared" si="62"/>
        <v>0</v>
      </c>
      <c r="DJ94" s="123">
        <f t="shared" si="63"/>
        <v>-232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-20</v>
      </c>
      <c r="D95" s="124">
        <v>0</v>
      </c>
      <c r="E95" s="124">
        <v>0</v>
      </c>
      <c r="F95" s="124">
        <v>-219</v>
      </c>
      <c r="G95" s="124">
        <v>-239</v>
      </c>
      <c r="H95" s="118"/>
      <c r="I95" s="33">
        <v>93</v>
      </c>
      <c r="J95" s="124">
        <v>20</v>
      </c>
      <c r="K95" s="124">
        <v>0</v>
      </c>
      <c r="L95" s="124">
        <v>0</v>
      </c>
      <c r="M95" s="124">
        <v>0</v>
      </c>
      <c r="N95" s="124">
        <v>20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219</v>
      </c>
      <c r="AF95" s="124">
        <v>0</v>
      </c>
      <c r="AG95" s="124">
        <v>0</v>
      </c>
      <c r="AH95" s="124">
        <v>0</v>
      </c>
      <c r="AI95" s="124">
        <v>219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20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-20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219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-219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200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200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2190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2190</v>
      </c>
      <c r="DF95" s="123">
        <f t="shared" si="59"/>
        <v>239</v>
      </c>
      <c r="DG95" s="123">
        <f t="shared" si="60"/>
        <v>-20</v>
      </c>
      <c r="DH95" s="123">
        <f t="shared" si="61"/>
        <v>0</v>
      </c>
      <c r="DI95" s="123">
        <f t="shared" si="62"/>
        <v>0</v>
      </c>
      <c r="DJ95" s="123">
        <f t="shared" si="63"/>
        <v>-219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-30</v>
      </c>
      <c r="D96" s="124">
        <v>0</v>
      </c>
      <c r="E96" s="124">
        <v>0</v>
      </c>
      <c r="F96" s="124">
        <v>-187</v>
      </c>
      <c r="G96" s="124">
        <v>-217</v>
      </c>
      <c r="H96" s="118"/>
      <c r="I96" s="33">
        <v>94</v>
      </c>
      <c r="J96" s="124">
        <v>30</v>
      </c>
      <c r="K96" s="124">
        <v>0</v>
      </c>
      <c r="L96" s="124">
        <v>0</v>
      </c>
      <c r="M96" s="124">
        <v>0</v>
      </c>
      <c r="N96" s="124">
        <v>30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187</v>
      </c>
      <c r="AF96" s="124">
        <v>0</v>
      </c>
      <c r="AG96" s="124">
        <v>0</v>
      </c>
      <c r="AH96" s="124">
        <v>0</v>
      </c>
      <c r="AI96" s="124">
        <v>187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30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-30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187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-187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300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300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1870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1870</v>
      </c>
      <c r="DF96" s="123">
        <f t="shared" si="59"/>
        <v>217</v>
      </c>
      <c r="DG96" s="123">
        <f t="shared" si="60"/>
        <v>-30</v>
      </c>
      <c r="DH96" s="123">
        <f t="shared" si="61"/>
        <v>0</v>
      </c>
      <c r="DI96" s="123">
        <f t="shared" si="62"/>
        <v>0</v>
      </c>
      <c r="DJ96" s="123">
        <f t="shared" si="63"/>
        <v>-187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-35</v>
      </c>
      <c r="D97" s="124">
        <v>0</v>
      </c>
      <c r="E97" s="124">
        <v>0</v>
      </c>
      <c r="F97" s="124">
        <v>-159</v>
      </c>
      <c r="G97" s="124">
        <v>-194</v>
      </c>
      <c r="H97" s="118"/>
      <c r="I97" s="33">
        <v>95</v>
      </c>
      <c r="J97" s="124">
        <v>35</v>
      </c>
      <c r="K97" s="124">
        <v>0</v>
      </c>
      <c r="L97" s="124">
        <v>0</v>
      </c>
      <c r="M97" s="124">
        <v>0</v>
      </c>
      <c r="N97" s="124">
        <v>35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159</v>
      </c>
      <c r="AF97" s="124">
        <v>0</v>
      </c>
      <c r="AG97" s="124">
        <v>0</v>
      </c>
      <c r="AH97" s="124">
        <v>0</v>
      </c>
      <c r="AI97" s="124">
        <v>159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35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-35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159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-159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350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350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1590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1590</v>
      </c>
      <c r="DF97" s="123">
        <f t="shared" si="59"/>
        <v>194</v>
      </c>
      <c r="DG97" s="123">
        <f t="shared" si="60"/>
        <v>-35</v>
      </c>
      <c r="DH97" s="123">
        <f t="shared" si="61"/>
        <v>0</v>
      </c>
      <c r="DI97" s="123">
        <f t="shared" si="62"/>
        <v>0</v>
      </c>
      <c r="DJ97" s="123">
        <f t="shared" si="63"/>
        <v>-159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-45</v>
      </c>
      <c r="D98" s="124">
        <v>0</v>
      </c>
      <c r="E98" s="124">
        <v>0</v>
      </c>
      <c r="F98" s="124">
        <v>-126</v>
      </c>
      <c r="G98" s="124">
        <v>-171</v>
      </c>
      <c r="H98" s="118"/>
      <c r="I98" s="33">
        <v>96</v>
      </c>
      <c r="J98" s="124">
        <v>45</v>
      </c>
      <c r="K98" s="124">
        <v>0</v>
      </c>
      <c r="L98" s="124">
        <v>0</v>
      </c>
      <c r="M98" s="124">
        <v>0</v>
      </c>
      <c r="N98" s="124">
        <v>45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126</v>
      </c>
      <c r="AF98" s="124">
        <v>0</v>
      </c>
      <c r="AG98" s="124">
        <v>0</v>
      </c>
      <c r="AH98" s="124">
        <v>0</v>
      </c>
      <c r="AI98" s="124">
        <v>126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45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-45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126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-126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11343.69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11343.69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31762.332000000002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31762.332000000002</v>
      </c>
      <c r="DF98" s="123">
        <f t="shared" si="59"/>
        <v>171</v>
      </c>
      <c r="DG98" s="123">
        <f t="shared" si="60"/>
        <v>-45</v>
      </c>
      <c r="DH98" s="123">
        <f t="shared" si="61"/>
        <v>0</v>
      </c>
      <c r="DI98" s="123">
        <f t="shared" si="62"/>
        <v>0</v>
      </c>
      <c r="DJ98" s="123">
        <f t="shared" si="63"/>
        <v>-126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0.17772974999999996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-0.17772974999999996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1.9670702499999999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-1.9670702499999999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0.45007200000000003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0.45007200000000003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2.7296285499999997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2.7296285499999997</v>
      </c>
      <c r="DE99" s="128"/>
      <c r="DF99" s="123">
        <f t="shared" si="59"/>
        <v>2.1448</v>
      </c>
      <c r="DG99" s="123">
        <f t="shared" si="60"/>
        <v>-0.17772974999999996</v>
      </c>
      <c r="DH99" s="123">
        <f t="shared" si="61"/>
        <v>0</v>
      </c>
      <c r="DI99" s="123">
        <f t="shared" si="62"/>
        <v>0</v>
      </c>
      <c r="DJ99" s="123">
        <f t="shared" si="63"/>
        <v>-1.9670702499999999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44989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44989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44989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26</v>
      </c>
      <c r="C3" s="207">
        <v>26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26</v>
      </c>
      <c r="C4" s="207">
        <v>26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26</v>
      </c>
      <c r="C5" s="207">
        <v>26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26</v>
      </c>
      <c r="C6" s="207">
        <v>26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26.5</v>
      </c>
      <c r="C7" s="207">
        <v>26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26.5</v>
      </c>
      <c r="C8" s="207">
        <v>26.5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26.5</v>
      </c>
      <c r="C9" s="207">
        <v>26.5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26.5</v>
      </c>
      <c r="C10" s="207">
        <v>26.5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26.5</v>
      </c>
      <c r="C11" s="207">
        <v>26.5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26.5</v>
      </c>
      <c r="C12" s="207">
        <v>26.5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26.5</v>
      </c>
      <c r="C13" s="207">
        <v>26.5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26.5</v>
      </c>
      <c r="C14" s="207">
        <v>26.5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26.5</v>
      </c>
      <c r="C15" s="207">
        <v>26.5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26.5</v>
      </c>
      <c r="C16" s="207">
        <v>26.5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26.5</v>
      </c>
      <c r="C17" s="207">
        <v>26.5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26.5</v>
      </c>
      <c r="C18" s="207">
        <v>26.5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26.5</v>
      </c>
      <c r="C19" s="207">
        <v>26.5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26.5</v>
      </c>
      <c r="C20" s="207">
        <v>26.5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26.5</v>
      </c>
      <c r="C21" s="207">
        <v>26.5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26.5</v>
      </c>
      <c r="C22" s="207">
        <v>26.5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26.5</v>
      </c>
      <c r="C23" s="207">
        <v>26.5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26.5</v>
      </c>
      <c r="C24" s="207">
        <v>26.5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26.5</v>
      </c>
      <c r="C25" s="207">
        <v>26.5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26.5</v>
      </c>
      <c r="C26" s="207">
        <v>26.5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26.5</v>
      </c>
      <c r="C27" s="207">
        <v>26.5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26.5</v>
      </c>
      <c r="C28" s="207">
        <v>26.5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26.5</v>
      </c>
      <c r="C29" s="207">
        <v>26.5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26.5</v>
      </c>
      <c r="C30" s="207">
        <v>26.5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26.5</v>
      </c>
      <c r="C31" s="207">
        <v>26.5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26.5</v>
      </c>
      <c r="C32" s="207">
        <v>26.5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26.5</v>
      </c>
      <c r="C33" s="207">
        <v>26.5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26.5</v>
      </c>
      <c r="C34" s="207">
        <v>26.5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26.5</v>
      </c>
      <c r="C35" s="207">
        <v>26.5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26.5</v>
      </c>
      <c r="C36" s="207">
        <v>26.5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26.5</v>
      </c>
      <c r="C37" s="207">
        <v>26.5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26.5</v>
      </c>
      <c r="C38" s="207">
        <v>26.5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26.5</v>
      </c>
      <c r="C39" s="207">
        <v>26.5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26.5</v>
      </c>
      <c r="C40" s="207">
        <v>26.5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26.5</v>
      </c>
      <c r="C41" s="207">
        <v>26.5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26.5</v>
      </c>
      <c r="C42" s="207">
        <v>26.5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26.5</v>
      </c>
      <c r="C43" s="207">
        <v>26.5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26.5</v>
      </c>
      <c r="C44" s="207">
        <v>26.5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26.5</v>
      </c>
      <c r="C45" s="207">
        <v>26.5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26.5</v>
      </c>
      <c r="C46" s="207">
        <v>26.5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26.5</v>
      </c>
      <c r="C47" s="207">
        <v>26.5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26.5</v>
      </c>
      <c r="C48" s="207">
        <v>26.5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26.5</v>
      </c>
      <c r="C49" s="207">
        <v>26.5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26.5</v>
      </c>
      <c r="C50" s="207">
        <v>26.5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26.5</v>
      </c>
      <c r="C51" s="207">
        <v>26.5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26.5</v>
      </c>
      <c r="C52" s="207">
        <v>26.5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26.5</v>
      </c>
      <c r="C53" s="207">
        <v>26.5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26.5</v>
      </c>
      <c r="C54" s="207">
        <v>26.5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26.5</v>
      </c>
      <c r="C55" s="207">
        <v>26.5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26.5</v>
      </c>
      <c r="C56" s="207">
        <v>26.5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26.5</v>
      </c>
      <c r="C57" s="207">
        <v>26.5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26.5</v>
      </c>
      <c r="C58" s="207">
        <v>26.5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26.5</v>
      </c>
      <c r="C59" s="207">
        <v>26.5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26.5</v>
      </c>
      <c r="C60" s="207">
        <v>26.5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26.5</v>
      </c>
      <c r="C61" s="207">
        <v>26.5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26.5</v>
      </c>
      <c r="C62" s="207">
        <v>26.5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26.5</v>
      </c>
      <c r="C63" s="207">
        <v>26.5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26.5</v>
      </c>
      <c r="C64" s="207">
        <v>26.5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26.5</v>
      </c>
      <c r="C65" s="207">
        <v>26.5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26.5</v>
      </c>
      <c r="C66" s="207">
        <v>26.5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26.5</v>
      </c>
      <c r="C67" s="207">
        <v>26.5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26.5</v>
      </c>
      <c r="C68" s="207">
        <v>26.5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26.5</v>
      </c>
      <c r="C69" s="207">
        <v>26.5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26.5</v>
      </c>
      <c r="C70" s="207">
        <v>26.5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26.5</v>
      </c>
      <c r="C71" s="207">
        <v>26.5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26.5</v>
      </c>
      <c r="C72" s="207">
        <v>26.5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26.5</v>
      </c>
      <c r="C73" s="207">
        <v>26.5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26.5</v>
      </c>
      <c r="C74" s="207">
        <v>26.5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26.5</v>
      </c>
      <c r="C75" s="207">
        <v>26.5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26.5</v>
      </c>
      <c r="C76" s="207">
        <v>26.5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26.5</v>
      </c>
      <c r="C77" s="207">
        <v>26.5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26.5</v>
      </c>
      <c r="C78" s="207">
        <v>26.5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26.5</v>
      </c>
      <c r="C79" s="207">
        <v>26.5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26.5</v>
      </c>
      <c r="C80" s="207">
        <v>26.5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26.5</v>
      </c>
      <c r="C81" s="207">
        <v>26.5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26.5</v>
      </c>
      <c r="C82" s="207">
        <v>26.5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26.5</v>
      </c>
      <c r="C83" s="207">
        <v>26.5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26.5</v>
      </c>
      <c r="C84" s="207">
        <v>26.5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26.5</v>
      </c>
      <c r="C85" s="207">
        <v>26.5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26.5</v>
      </c>
      <c r="C86" s="207">
        <v>26.5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26.5</v>
      </c>
      <c r="C87" s="207">
        <v>26.5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26.5</v>
      </c>
      <c r="C88" s="207">
        <v>26.5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26.5</v>
      </c>
      <c r="C89" s="207">
        <v>26.5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26.5</v>
      </c>
      <c r="C90" s="207">
        <v>26.5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26.5</v>
      </c>
      <c r="C91" s="207">
        <v>26.5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26.5</v>
      </c>
      <c r="C92" s="207">
        <v>26.5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26.5</v>
      </c>
      <c r="C93" s="207">
        <v>26.5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26.5</v>
      </c>
      <c r="C94" s="207">
        <v>26.5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26.5</v>
      </c>
      <c r="C95" s="207">
        <v>26.5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26.5</v>
      </c>
      <c r="C96" s="207">
        <v>26.5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26.5</v>
      </c>
      <c r="C97" s="207">
        <v>26.5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26.5</v>
      </c>
      <c r="C98" s="207">
        <v>26.5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0.63549999999999995</v>
      </c>
      <c r="C99" s="22">
        <f t="shared" si="19"/>
        <v>0.63537500000000002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7" activePane="bottomRight" state="frozen"/>
      <selection sqref="A1:D35"/>
      <selection pane="topRight" sqref="A1:D35"/>
      <selection pane="bottomLeft" sqref="A1:D35"/>
      <selection pane="bottomRight" activeCell="W99" sqref="W99:Z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-40</v>
      </c>
      <c r="P3" s="95">
        <v>-183</v>
      </c>
      <c r="Q3" s="95">
        <v>0</v>
      </c>
      <c r="R3" s="95">
        <v>0</v>
      </c>
      <c r="S3" s="114">
        <v>0</v>
      </c>
      <c r="U3" s="115">
        <v>0</v>
      </c>
      <c r="V3" s="116">
        <v>-223</v>
      </c>
      <c r="W3">
        <v>0</v>
      </c>
      <c r="X3">
        <v>-40</v>
      </c>
      <c r="Y3">
        <v>0</v>
      </c>
      <c r="Z3">
        <v>-183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-65</v>
      </c>
      <c r="P4" s="88">
        <v>-207</v>
      </c>
      <c r="Q4" s="88">
        <v>0</v>
      </c>
      <c r="R4" s="88">
        <v>0</v>
      </c>
      <c r="S4" s="116">
        <v>0</v>
      </c>
      <c r="U4" s="115">
        <v>0</v>
      </c>
      <c r="V4" s="116">
        <v>-272</v>
      </c>
      <c r="W4">
        <v>0</v>
      </c>
      <c r="X4">
        <v>-65</v>
      </c>
      <c r="Y4">
        <v>0</v>
      </c>
      <c r="Z4">
        <v>-207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-95</v>
      </c>
      <c r="P5" s="88">
        <v>-232</v>
      </c>
      <c r="Q5" s="88">
        <v>0</v>
      </c>
      <c r="R5" s="88">
        <v>0</v>
      </c>
      <c r="S5" s="116">
        <v>0</v>
      </c>
      <c r="U5" s="115">
        <v>0</v>
      </c>
      <c r="V5" s="116">
        <v>-327</v>
      </c>
      <c r="W5">
        <v>0</v>
      </c>
      <c r="X5">
        <v>-95</v>
      </c>
      <c r="Y5">
        <v>0</v>
      </c>
      <c r="Z5">
        <v>-232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-110</v>
      </c>
      <c r="P6" s="88">
        <v>-254</v>
      </c>
      <c r="Q6" s="88">
        <v>0</v>
      </c>
      <c r="R6" s="88">
        <v>0</v>
      </c>
      <c r="S6" s="116">
        <v>0</v>
      </c>
      <c r="U6" s="115">
        <v>0</v>
      </c>
      <c r="V6" s="116">
        <v>-364</v>
      </c>
      <c r="W6">
        <v>0</v>
      </c>
      <c r="X6">
        <v>-110</v>
      </c>
      <c r="Y6">
        <v>0</v>
      </c>
      <c r="Z6">
        <v>-254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-135</v>
      </c>
      <c r="P7" s="88">
        <v>-273</v>
      </c>
      <c r="Q7" s="88">
        <v>0</v>
      </c>
      <c r="R7" s="88">
        <v>0</v>
      </c>
      <c r="S7" s="116">
        <v>0</v>
      </c>
      <c r="U7" s="115">
        <v>0</v>
      </c>
      <c r="V7" s="116">
        <v>-408</v>
      </c>
      <c r="W7">
        <v>0</v>
      </c>
      <c r="X7">
        <v>-135</v>
      </c>
      <c r="Y7">
        <v>0</v>
      </c>
      <c r="Z7">
        <v>-273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-150</v>
      </c>
      <c r="P8" s="88">
        <v>-291</v>
      </c>
      <c r="Q8" s="88">
        <v>0</v>
      </c>
      <c r="R8" s="88">
        <v>0</v>
      </c>
      <c r="S8" s="116">
        <v>0</v>
      </c>
      <c r="U8" s="115">
        <v>0</v>
      </c>
      <c r="V8" s="116">
        <v>-441</v>
      </c>
      <c r="W8">
        <v>0</v>
      </c>
      <c r="X8">
        <v>-150</v>
      </c>
      <c r="Y8">
        <v>0</v>
      </c>
      <c r="Z8">
        <v>-291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-165</v>
      </c>
      <c r="P9" s="88">
        <v>-304</v>
      </c>
      <c r="Q9" s="88">
        <v>0</v>
      </c>
      <c r="R9" s="88">
        <v>0</v>
      </c>
      <c r="S9" s="116">
        <v>0</v>
      </c>
      <c r="U9" s="115">
        <v>0</v>
      </c>
      <c r="V9" s="116">
        <v>-469</v>
      </c>
      <c r="W9">
        <v>0</v>
      </c>
      <c r="X9">
        <v>-165</v>
      </c>
      <c r="Y9">
        <v>0</v>
      </c>
      <c r="Z9">
        <v>-304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-175</v>
      </c>
      <c r="P10" s="88">
        <v>-317</v>
      </c>
      <c r="Q10" s="88">
        <v>0</v>
      </c>
      <c r="R10" s="88">
        <v>0</v>
      </c>
      <c r="S10" s="116">
        <v>0</v>
      </c>
      <c r="U10" s="115">
        <v>0</v>
      </c>
      <c r="V10" s="116">
        <v>-492</v>
      </c>
      <c r="W10">
        <v>0</v>
      </c>
      <c r="X10">
        <v>-175</v>
      </c>
      <c r="Y10">
        <v>0</v>
      </c>
      <c r="Z10">
        <v>-317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-195</v>
      </c>
      <c r="P11" s="88">
        <v>-338</v>
      </c>
      <c r="Q11" s="88">
        <v>0</v>
      </c>
      <c r="R11" s="88">
        <v>0</v>
      </c>
      <c r="S11" s="116">
        <v>0</v>
      </c>
      <c r="U11" s="115">
        <v>0</v>
      </c>
      <c r="V11" s="116">
        <v>-533</v>
      </c>
      <c r="W11">
        <v>0</v>
      </c>
      <c r="X11">
        <v>-195</v>
      </c>
      <c r="Y11">
        <v>0</v>
      </c>
      <c r="Z11">
        <v>-338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-195</v>
      </c>
      <c r="P12" s="88">
        <v>-345</v>
      </c>
      <c r="Q12" s="88">
        <v>0</v>
      </c>
      <c r="R12" s="88">
        <v>0</v>
      </c>
      <c r="S12" s="116">
        <v>0</v>
      </c>
      <c r="U12" s="115">
        <v>0</v>
      </c>
      <c r="V12" s="116">
        <v>-540</v>
      </c>
      <c r="W12">
        <v>0</v>
      </c>
      <c r="X12">
        <v>-195</v>
      </c>
      <c r="Y12">
        <v>0</v>
      </c>
      <c r="Z12">
        <v>-345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-200</v>
      </c>
      <c r="P13" s="88">
        <v>-350</v>
      </c>
      <c r="Q13" s="88">
        <v>0</v>
      </c>
      <c r="R13" s="88">
        <v>0</v>
      </c>
      <c r="S13" s="116">
        <v>0</v>
      </c>
      <c r="U13" s="115">
        <v>0</v>
      </c>
      <c r="V13" s="116">
        <v>-550</v>
      </c>
      <c r="W13">
        <v>0</v>
      </c>
      <c r="X13">
        <v>-200</v>
      </c>
      <c r="Y13">
        <v>0</v>
      </c>
      <c r="Z13">
        <v>-350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-205</v>
      </c>
      <c r="P14" s="88">
        <v>-330</v>
      </c>
      <c r="Q14" s="88">
        <v>0</v>
      </c>
      <c r="R14" s="88">
        <v>0</v>
      </c>
      <c r="S14" s="116">
        <v>0</v>
      </c>
      <c r="U14" s="115">
        <v>0</v>
      </c>
      <c r="V14" s="116">
        <v>-535</v>
      </c>
      <c r="W14">
        <v>0</v>
      </c>
      <c r="X14">
        <v>-205</v>
      </c>
      <c r="Y14">
        <v>0</v>
      </c>
      <c r="Z14">
        <v>-330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-230</v>
      </c>
      <c r="P15" s="88">
        <v>-342</v>
      </c>
      <c r="Q15" s="88">
        <v>0</v>
      </c>
      <c r="R15" s="88">
        <v>0</v>
      </c>
      <c r="S15" s="116">
        <v>0</v>
      </c>
      <c r="U15" s="115">
        <v>0</v>
      </c>
      <c r="V15" s="116">
        <v>-572</v>
      </c>
      <c r="W15">
        <v>0</v>
      </c>
      <c r="X15">
        <v>-230</v>
      </c>
      <c r="Y15">
        <v>0</v>
      </c>
      <c r="Z15">
        <v>-342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-230</v>
      </c>
      <c r="P16" s="88">
        <v>-343</v>
      </c>
      <c r="Q16" s="88">
        <v>0</v>
      </c>
      <c r="R16" s="88">
        <v>0</v>
      </c>
      <c r="S16" s="116">
        <v>0</v>
      </c>
      <c r="U16" s="115">
        <v>0</v>
      </c>
      <c r="V16" s="116">
        <v>-573</v>
      </c>
      <c r="W16">
        <v>0</v>
      </c>
      <c r="X16">
        <v>-230</v>
      </c>
      <c r="Y16">
        <v>0</v>
      </c>
      <c r="Z16">
        <v>-343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-235</v>
      </c>
      <c r="P17" s="88">
        <v>-264.27999999999997</v>
      </c>
      <c r="Q17" s="88">
        <v>0</v>
      </c>
      <c r="R17" s="88">
        <v>0</v>
      </c>
      <c r="S17" s="116">
        <v>0</v>
      </c>
      <c r="U17" s="115">
        <v>0</v>
      </c>
      <c r="V17" s="116">
        <v>-499.28</v>
      </c>
      <c r="W17">
        <v>0</v>
      </c>
      <c r="X17">
        <v>-235</v>
      </c>
      <c r="Y17">
        <v>0</v>
      </c>
      <c r="Z17">
        <v>-264.27999999999997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-235</v>
      </c>
      <c r="P18" s="88">
        <v>-275.08</v>
      </c>
      <c r="Q18" s="88">
        <v>0</v>
      </c>
      <c r="R18" s="88">
        <v>0</v>
      </c>
      <c r="S18" s="116">
        <v>0</v>
      </c>
      <c r="U18" s="115">
        <v>0</v>
      </c>
      <c r="V18" s="116">
        <v>-510.08</v>
      </c>
      <c r="W18">
        <v>0</v>
      </c>
      <c r="X18">
        <v>-235</v>
      </c>
      <c r="Y18">
        <v>0</v>
      </c>
      <c r="Z18">
        <v>-275.08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-235</v>
      </c>
      <c r="P19" s="88">
        <v>-363</v>
      </c>
      <c r="Q19" s="88">
        <v>0</v>
      </c>
      <c r="R19" s="88">
        <v>0</v>
      </c>
      <c r="S19" s="116">
        <v>0</v>
      </c>
      <c r="U19" s="115">
        <v>0</v>
      </c>
      <c r="V19" s="116">
        <v>-598</v>
      </c>
      <c r="W19">
        <v>0</v>
      </c>
      <c r="X19">
        <v>-235</v>
      </c>
      <c r="Y19">
        <v>0</v>
      </c>
      <c r="Z19">
        <v>-363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-230</v>
      </c>
      <c r="P20" s="88">
        <v>-359</v>
      </c>
      <c r="Q20" s="88">
        <v>0</v>
      </c>
      <c r="R20" s="88">
        <v>0</v>
      </c>
      <c r="S20" s="116">
        <v>0</v>
      </c>
      <c r="U20" s="115">
        <v>0</v>
      </c>
      <c r="V20" s="116">
        <v>-589</v>
      </c>
      <c r="W20">
        <v>0</v>
      </c>
      <c r="X20">
        <v>-230</v>
      </c>
      <c r="Y20">
        <v>0</v>
      </c>
      <c r="Z20">
        <v>-359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-220</v>
      </c>
      <c r="P21" s="88">
        <v>-351</v>
      </c>
      <c r="Q21" s="88">
        <v>0</v>
      </c>
      <c r="R21" s="88">
        <v>0</v>
      </c>
      <c r="S21" s="116">
        <v>0</v>
      </c>
      <c r="U21" s="115">
        <v>0</v>
      </c>
      <c r="V21" s="116">
        <v>-571</v>
      </c>
      <c r="W21">
        <v>0</v>
      </c>
      <c r="X21">
        <v>-220</v>
      </c>
      <c r="Y21">
        <v>0</v>
      </c>
      <c r="Z21">
        <v>-351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-190</v>
      </c>
      <c r="P22" s="88">
        <v>-330</v>
      </c>
      <c r="Q22" s="88">
        <v>0</v>
      </c>
      <c r="R22" s="88">
        <v>0</v>
      </c>
      <c r="S22" s="116">
        <v>0</v>
      </c>
      <c r="U22" s="115">
        <v>0</v>
      </c>
      <c r="V22" s="116">
        <v>-520</v>
      </c>
      <c r="W22">
        <v>0</v>
      </c>
      <c r="X22">
        <v>-190</v>
      </c>
      <c r="Y22">
        <v>0</v>
      </c>
      <c r="Z22">
        <v>-330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-155</v>
      </c>
      <c r="P23" s="88">
        <v>-292</v>
      </c>
      <c r="Q23" s="88">
        <v>0</v>
      </c>
      <c r="R23" s="88">
        <v>0</v>
      </c>
      <c r="S23" s="116">
        <v>0</v>
      </c>
      <c r="U23" s="115">
        <v>0</v>
      </c>
      <c r="V23" s="116">
        <v>-447</v>
      </c>
      <c r="W23">
        <v>0</v>
      </c>
      <c r="X23">
        <v>-155</v>
      </c>
      <c r="Y23">
        <v>0</v>
      </c>
      <c r="Z23">
        <v>-292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-120</v>
      </c>
      <c r="P24" s="88">
        <v>-262</v>
      </c>
      <c r="Q24" s="88">
        <v>0</v>
      </c>
      <c r="R24" s="88">
        <v>0</v>
      </c>
      <c r="S24" s="116">
        <v>0</v>
      </c>
      <c r="U24" s="115">
        <v>0</v>
      </c>
      <c r="V24" s="116">
        <v>-382</v>
      </c>
      <c r="W24">
        <v>0</v>
      </c>
      <c r="X24">
        <v>-120</v>
      </c>
      <c r="Y24">
        <v>0</v>
      </c>
      <c r="Z24">
        <v>-262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-85</v>
      </c>
      <c r="P25" s="88">
        <v>-227</v>
      </c>
      <c r="Q25" s="88">
        <v>0</v>
      </c>
      <c r="R25" s="88">
        <v>0</v>
      </c>
      <c r="S25" s="116">
        <v>0</v>
      </c>
      <c r="U25" s="115">
        <v>0</v>
      </c>
      <c r="V25" s="116">
        <v>-312</v>
      </c>
      <c r="W25">
        <v>0</v>
      </c>
      <c r="X25">
        <v>-85</v>
      </c>
      <c r="Y25">
        <v>0</v>
      </c>
      <c r="Z25">
        <v>-227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-50</v>
      </c>
      <c r="P26" s="88">
        <v>-186</v>
      </c>
      <c r="Q26" s="88">
        <v>0</v>
      </c>
      <c r="R26" s="88">
        <v>0</v>
      </c>
      <c r="S26" s="116">
        <v>0</v>
      </c>
      <c r="U26" s="115">
        <v>0</v>
      </c>
      <c r="V26" s="116">
        <v>-236</v>
      </c>
      <c r="W26">
        <v>0</v>
      </c>
      <c r="X26">
        <v>-50</v>
      </c>
      <c r="Y26">
        <v>0</v>
      </c>
      <c r="Z26">
        <v>-186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10.31</v>
      </c>
      <c r="N27" s="115">
        <v>0</v>
      </c>
      <c r="O27" s="88">
        <v>0</v>
      </c>
      <c r="P27" s="88">
        <v>-48</v>
      </c>
      <c r="Q27" s="88">
        <v>0</v>
      </c>
      <c r="R27" s="88">
        <v>0</v>
      </c>
      <c r="S27" s="116">
        <v>0</v>
      </c>
      <c r="U27" s="115">
        <v>10.31</v>
      </c>
      <c r="V27" s="116">
        <v>-48</v>
      </c>
      <c r="W27">
        <v>0</v>
      </c>
      <c r="X27">
        <v>0</v>
      </c>
      <c r="Y27">
        <v>10.31</v>
      </c>
      <c r="Z27">
        <v>-48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12.42</v>
      </c>
      <c r="N28" s="115">
        <v>0</v>
      </c>
      <c r="O28" s="88">
        <v>0</v>
      </c>
      <c r="P28" s="88">
        <v>-96</v>
      </c>
      <c r="Q28" s="88">
        <v>0</v>
      </c>
      <c r="R28" s="88">
        <v>0</v>
      </c>
      <c r="S28" s="116">
        <v>0</v>
      </c>
      <c r="U28" s="115">
        <v>12.42</v>
      </c>
      <c r="V28" s="116">
        <v>-96</v>
      </c>
      <c r="W28">
        <v>0</v>
      </c>
      <c r="X28">
        <v>0</v>
      </c>
      <c r="Y28">
        <v>12.42</v>
      </c>
      <c r="Z28">
        <v>-96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11.09</v>
      </c>
      <c r="N29" s="115">
        <v>0</v>
      </c>
      <c r="O29" s="88">
        <v>-5</v>
      </c>
      <c r="P29" s="88">
        <v>-213</v>
      </c>
      <c r="Q29" s="88">
        <v>0</v>
      </c>
      <c r="R29" s="88">
        <v>0</v>
      </c>
      <c r="S29" s="116">
        <v>0</v>
      </c>
      <c r="U29" s="115">
        <v>11.09</v>
      </c>
      <c r="V29" s="116">
        <v>-218</v>
      </c>
      <c r="W29">
        <v>0</v>
      </c>
      <c r="X29">
        <v>-5</v>
      </c>
      <c r="Y29">
        <v>11.09</v>
      </c>
      <c r="Z29">
        <v>-213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8.83</v>
      </c>
      <c r="N30" s="115">
        <v>0</v>
      </c>
      <c r="O30" s="88">
        <v>0</v>
      </c>
      <c r="P30" s="88">
        <v>-187</v>
      </c>
      <c r="Q30" s="88">
        <v>0</v>
      </c>
      <c r="R30" s="88">
        <v>0</v>
      </c>
      <c r="S30" s="116">
        <v>0</v>
      </c>
      <c r="U30" s="115">
        <v>8.83</v>
      </c>
      <c r="V30" s="116">
        <v>-187</v>
      </c>
      <c r="W30">
        <v>0</v>
      </c>
      <c r="X30">
        <v>0</v>
      </c>
      <c r="Y30">
        <v>8.83</v>
      </c>
      <c r="Z30">
        <v>-187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7.62</v>
      </c>
      <c r="N31" s="115">
        <v>0</v>
      </c>
      <c r="O31" s="88">
        <v>0</v>
      </c>
      <c r="P31" s="88">
        <v>-164</v>
      </c>
      <c r="Q31" s="88">
        <v>0</v>
      </c>
      <c r="R31" s="88">
        <v>0</v>
      </c>
      <c r="S31" s="116">
        <v>0</v>
      </c>
      <c r="U31" s="115">
        <v>7.62</v>
      </c>
      <c r="V31" s="116">
        <v>-164</v>
      </c>
      <c r="W31">
        <v>0</v>
      </c>
      <c r="X31">
        <v>0</v>
      </c>
      <c r="Y31">
        <v>7.62</v>
      </c>
      <c r="Z31">
        <v>-164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7.25</v>
      </c>
      <c r="N32" s="115">
        <v>0</v>
      </c>
      <c r="O32" s="88">
        <v>0</v>
      </c>
      <c r="P32" s="88">
        <v>-147</v>
      </c>
      <c r="Q32" s="88">
        <v>0</v>
      </c>
      <c r="R32" s="88">
        <v>0</v>
      </c>
      <c r="S32" s="116">
        <v>0</v>
      </c>
      <c r="U32" s="115">
        <v>7.25</v>
      </c>
      <c r="V32" s="116">
        <v>-147</v>
      </c>
      <c r="W32">
        <v>0</v>
      </c>
      <c r="X32">
        <v>0</v>
      </c>
      <c r="Y32">
        <v>7.25</v>
      </c>
      <c r="Z32">
        <v>-147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7.83</v>
      </c>
      <c r="N33" s="115">
        <v>0</v>
      </c>
      <c r="O33" s="88">
        <v>0</v>
      </c>
      <c r="P33" s="88">
        <v>-143</v>
      </c>
      <c r="Q33" s="88">
        <v>0</v>
      </c>
      <c r="R33" s="88">
        <v>0</v>
      </c>
      <c r="S33" s="116">
        <v>0</v>
      </c>
      <c r="U33" s="115">
        <v>7.83</v>
      </c>
      <c r="V33" s="116">
        <v>-143</v>
      </c>
      <c r="W33">
        <v>0</v>
      </c>
      <c r="X33">
        <v>0</v>
      </c>
      <c r="Y33">
        <v>7.83</v>
      </c>
      <c r="Z33">
        <v>-143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8.94</v>
      </c>
      <c r="N34" s="115">
        <v>0</v>
      </c>
      <c r="O34" s="88">
        <v>0</v>
      </c>
      <c r="P34" s="88">
        <v>-147</v>
      </c>
      <c r="Q34" s="88">
        <v>0</v>
      </c>
      <c r="R34" s="88">
        <v>0</v>
      </c>
      <c r="S34" s="116">
        <v>0</v>
      </c>
      <c r="U34" s="115">
        <v>8.94</v>
      </c>
      <c r="V34" s="116">
        <v>-147</v>
      </c>
      <c r="W34">
        <v>0</v>
      </c>
      <c r="X34">
        <v>0</v>
      </c>
      <c r="Y34">
        <v>8.94</v>
      </c>
      <c r="Z34">
        <v>-147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10.59</v>
      </c>
      <c r="N35" s="115">
        <v>0</v>
      </c>
      <c r="O35" s="88">
        <v>0</v>
      </c>
      <c r="P35" s="88">
        <v>-151</v>
      </c>
      <c r="Q35" s="88">
        <v>0</v>
      </c>
      <c r="R35" s="88">
        <v>0</v>
      </c>
      <c r="S35" s="116">
        <v>0</v>
      </c>
      <c r="U35" s="115">
        <v>10.59</v>
      </c>
      <c r="V35" s="116">
        <v>-151</v>
      </c>
      <c r="W35">
        <v>0</v>
      </c>
      <c r="X35">
        <v>0</v>
      </c>
      <c r="Y35">
        <v>10.59</v>
      </c>
      <c r="Z35">
        <v>-151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12.11</v>
      </c>
      <c r="N36" s="115">
        <v>0</v>
      </c>
      <c r="O36" s="88">
        <v>0</v>
      </c>
      <c r="P36" s="88">
        <v>-144</v>
      </c>
      <c r="Q36" s="88">
        <v>0</v>
      </c>
      <c r="R36" s="88">
        <v>0</v>
      </c>
      <c r="S36" s="116">
        <v>0</v>
      </c>
      <c r="U36" s="115">
        <v>12.11</v>
      </c>
      <c r="V36" s="116">
        <v>-144</v>
      </c>
      <c r="W36">
        <v>0</v>
      </c>
      <c r="X36">
        <v>0</v>
      </c>
      <c r="Y36">
        <v>12.11</v>
      </c>
      <c r="Z36">
        <v>-144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</v>
      </c>
      <c r="N37" s="115">
        <v>0</v>
      </c>
      <c r="O37" s="88">
        <v>0</v>
      </c>
      <c r="P37" s="88">
        <v>-165</v>
      </c>
      <c r="Q37" s="88">
        <v>0</v>
      </c>
      <c r="R37" s="88">
        <v>0</v>
      </c>
      <c r="S37" s="116">
        <v>0</v>
      </c>
      <c r="U37" s="115">
        <v>13.2</v>
      </c>
      <c r="V37" s="116">
        <v>-165</v>
      </c>
      <c r="W37">
        <v>0</v>
      </c>
      <c r="X37">
        <v>0</v>
      </c>
      <c r="Y37">
        <v>13.2</v>
      </c>
      <c r="Z37">
        <v>-165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</v>
      </c>
      <c r="N38" s="115">
        <v>0</v>
      </c>
      <c r="O38" s="88">
        <v>0</v>
      </c>
      <c r="P38" s="88">
        <v>-174</v>
      </c>
      <c r="Q38" s="88">
        <v>0</v>
      </c>
      <c r="R38" s="88">
        <v>0</v>
      </c>
      <c r="S38" s="116">
        <v>0</v>
      </c>
      <c r="U38" s="115">
        <v>13.2</v>
      </c>
      <c r="V38" s="116">
        <v>-174</v>
      </c>
      <c r="W38">
        <v>0</v>
      </c>
      <c r="X38">
        <v>0</v>
      </c>
      <c r="Y38">
        <v>13.2</v>
      </c>
      <c r="Z38">
        <v>-174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</v>
      </c>
      <c r="N39" s="115">
        <v>0</v>
      </c>
      <c r="O39" s="88">
        <v>0</v>
      </c>
      <c r="P39" s="88">
        <v>-41</v>
      </c>
      <c r="Q39" s="88">
        <v>0</v>
      </c>
      <c r="R39" s="88">
        <v>0</v>
      </c>
      <c r="S39" s="116">
        <v>0</v>
      </c>
      <c r="U39" s="115">
        <v>13.2</v>
      </c>
      <c r="V39" s="116">
        <v>-41</v>
      </c>
      <c r="W39">
        <v>0</v>
      </c>
      <c r="X39">
        <v>0</v>
      </c>
      <c r="Y39">
        <v>13.2</v>
      </c>
      <c r="Z39">
        <v>-41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13.2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13.2</v>
      </c>
      <c r="V40" s="116">
        <v>0</v>
      </c>
      <c r="W40">
        <v>0</v>
      </c>
      <c r="X40">
        <v>0</v>
      </c>
      <c r="Y40">
        <v>13.2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13.2</v>
      </c>
      <c r="V41" s="116">
        <v>0</v>
      </c>
      <c r="W41">
        <v>0</v>
      </c>
      <c r="X41">
        <v>0</v>
      </c>
      <c r="Y41">
        <v>13.2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13.2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13.2</v>
      </c>
      <c r="V42" s="116">
        <v>0</v>
      </c>
      <c r="W42">
        <v>0</v>
      </c>
      <c r="X42">
        <v>0</v>
      </c>
      <c r="Y42">
        <v>13.2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13.2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13.2</v>
      </c>
      <c r="V43" s="116">
        <v>0</v>
      </c>
      <c r="W43">
        <v>0</v>
      </c>
      <c r="X43">
        <v>0</v>
      </c>
      <c r="Y43">
        <v>13.2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13.2</v>
      </c>
      <c r="V44" s="116">
        <v>0</v>
      </c>
      <c r="W44">
        <v>0</v>
      </c>
      <c r="X44">
        <v>0</v>
      </c>
      <c r="Y44">
        <v>13.2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13.2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13.2</v>
      </c>
      <c r="V45" s="116">
        <v>0</v>
      </c>
      <c r="W45">
        <v>0</v>
      </c>
      <c r="X45">
        <v>0</v>
      </c>
      <c r="Y45">
        <v>13.2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13.2</v>
      </c>
      <c r="N46" s="115">
        <v>0</v>
      </c>
      <c r="O46" s="88">
        <v>0</v>
      </c>
      <c r="P46" s="88">
        <v>-20</v>
      </c>
      <c r="Q46" s="88">
        <v>0</v>
      </c>
      <c r="R46" s="88">
        <v>0</v>
      </c>
      <c r="S46" s="116">
        <v>0</v>
      </c>
      <c r="U46" s="115">
        <v>13.2</v>
      </c>
      <c r="V46" s="116">
        <v>-20</v>
      </c>
      <c r="W46">
        <v>0</v>
      </c>
      <c r="X46">
        <v>0</v>
      </c>
      <c r="Y46">
        <v>13.2</v>
      </c>
      <c r="Z46">
        <v>-20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13.2</v>
      </c>
      <c r="N47" s="115">
        <v>0</v>
      </c>
      <c r="O47" s="88">
        <v>0</v>
      </c>
      <c r="P47" s="88">
        <v>-20</v>
      </c>
      <c r="Q47" s="88">
        <v>0</v>
      </c>
      <c r="R47" s="88">
        <v>0</v>
      </c>
      <c r="S47" s="116">
        <v>0</v>
      </c>
      <c r="U47" s="115">
        <v>13.2</v>
      </c>
      <c r="V47" s="116">
        <v>-20</v>
      </c>
      <c r="W47">
        <v>0</v>
      </c>
      <c r="X47">
        <v>0</v>
      </c>
      <c r="Y47">
        <v>13.2</v>
      </c>
      <c r="Z47">
        <v>-20</v>
      </c>
    </row>
    <row r="48" spans="7:26">
      <c r="G48" t="s">
        <v>90</v>
      </c>
      <c r="H48" s="115">
        <v>5.3</v>
      </c>
      <c r="I48" s="88">
        <v>0</v>
      </c>
      <c r="J48" s="88">
        <v>0</v>
      </c>
      <c r="K48" s="88">
        <v>0</v>
      </c>
      <c r="L48" s="88">
        <v>0</v>
      </c>
      <c r="M48" s="116">
        <v>13.2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18.5</v>
      </c>
      <c r="V48" s="116">
        <v>0</v>
      </c>
      <c r="W48">
        <v>5.3</v>
      </c>
      <c r="X48">
        <v>0</v>
      </c>
      <c r="Y48">
        <v>13.2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13.2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13.2</v>
      </c>
      <c r="V49" s="116">
        <v>0</v>
      </c>
      <c r="W49">
        <v>0</v>
      </c>
      <c r="X49">
        <v>0</v>
      </c>
      <c r="Y49">
        <v>13.2</v>
      </c>
      <c r="Z49">
        <v>0</v>
      </c>
    </row>
    <row r="50" spans="7:26">
      <c r="G50" t="s">
        <v>92</v>
      </c>
      <c r="H50" s="115">
        <v>3.85</v>
      </c>
      <c r="I50" s="88">
        <v>0</v>
      </c>
      <c r="J50" s="88">
        <v>0</v>
      </c>
      <c r="K50" s="88">
        <v>0</v>
      </c>
      <c r="L50" s="88">
        <v>0</v>
      </c>
      <c r="M50" s="116">
        <v>13.2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17.05</v>
      </c>
      <c r="V50" s="116">
        <v>0</v>
      </c>
      <c r="W50">
        <v>3.85</v>
      </c>
      <c r="X50">
        <v>0</v>
      </c>
      <c r="Y50">
        <v>13.2</v>
      </c>
      <c r="Z50">
        <v>0</v>
      </c>
    </row>
    <row r="51" spans="7:26">
      <c r="G51" t="s">
        <v>93</v>
      </c>
      <c r="H51" s="115">
        <v>143.56</v>
      </c>
      <c r="I51" s="88">
        <v>0</v>
      </c>
      <c r="J51" s="88">
        <v>0</v>
      </c>
      <c r="K51" s="88">
        <v>0</v>
      </c>
      <c r="L51" s="88">
        <v>0</v>
      </c>
      <c r="M51" s="116">
        <v>13.2</v>
      </c>
      <c r="N51" s="115">
        <v>0</v>
      </c>
      <c r="O51" s="88">
        <v>0</v>
      </c>
      <c r="P51" s="88">
        <v>-120.5</v>
      </c>
      <c r="Q51" s="88">
        <v>0</v>
      </c>
      <c r="R51" s="88">
        <v>0</v>
      </c>
      <c r="S51" s="116">
        <v>0</v>
      </c>
      <c r="U51" s="115">
        <v>156.76</v>
      </c>
      <c r="V51" s="116">
        <v>-120.5</v>
      </c>
      <c r="W51">
        <v>143.56</v>
      </c>
      <c r="X51">
        <v>0</v>
      </c>
      <c r="Y51">
        <v>13.2</v>
      </c>
      <c r="Z51">
        <v>-120.5</v>
      </c>
    </row>
    <row r="52" spans="7:26">
      <c r="G52" t="s">
        <v>94</v>
      </c>
      <c r="H52" s="115">
        <v>127.18</v>
      </c>
      <c r="I52" s="88">
        <v>0</v>
      </c>
      <c r="J52" s="88">
        <v>0</v>
      </c>
      <c r="K52" s="88">
        <v>0</v>
      </c>
      <c r="L52" s="88">
        <v>0</v>
      </c>
      <c r="M52" s="116">
        <v>13.2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140.38</v>
      </c>
      <c r="V52" s="116">
        <v>0</v>
      </c>
      <c r="W52">
        <v>127.18</v>
      </c>
      <c r="X52">
        <v>0</v>
      </c>
      <c r="Y52">
        <v>13.2</v>
      </c>
      <c r="Z52">
        <v>0</v>
      </c>
    </row>
    <row r="53" spans="7:26">
      <c r="G53" t="s">
        <v>95</v>
      </c>
      <c r="H53" s="115">
        <v>82.86</v>
      </c>
      <c r="I53" s="88">
        <v>0</v>
      </c>
      <c r="J53" s="88">
        <v>0</v>
      </c>
      <c r="K53" s="88">
        <v>0</v>
      </c>
      <c r="L53" s="88">
        <v>0</v>
      </c>
      <c r="M53" s="116">
        <v>13.2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96.06</v>
      </c>
      <c r="V53" s="116">
        <v>0</v>
      </c>
      <c r="W53">
        <v>82.86</v>
      </c>
      <c r="X53">
        <v>0</v>
      </c>
      <c r="Y53">
        <v>13.2</v>
      </c>
      <c r="Z53">
        <v>0</v>
      </c>
    </row>
    <row r="54" spans="7:26">
      <c r="G54" t="s">
        <v>96</v>
      </c>
      <c r="H54" s="115">
        <v>25.05</v>
      </c>
      <c r="I54" s="88">
        <v>0</v>
      </c>
      <c r="J54" s="88">
        <v>0</v>
      </c>
      <c r="K54" s="88">
        <v>0</v>
      </c>
      <c r="L54" s="88">
        <v>0</v>
      </c>
      <c r="M54" s="116">
        <v>13.2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38.25</v>
      </c>
      <c r="V54" s="116">
        <v>0</v>
      </c>
      <c r="W54">
        <v>25.05</v>
      </c>
      <c r="X54">
        <v>0</v>
      </c>
      <c r="Y54">
        <v>13.2</v>
      </c>
      <c r="Z54">
        <v>0</v>
      </c>
    </row>
    <row r="55" spans="7:26">
      <c r="G55" t="s">
        <v>97</v>
      </c>
      <c r="H55" s="115">
        <v>53.96</v>
      </c>
      <c r="I55" s="88">
        <v>0</v>
      </c>
      <c r="J55" s="88">
        <v>0</v>
      </c>
      <c r="K55" s="88">
        <v>0</v>
      </c>
      <c r="L55" s="88">
        <v>0</v>
      </c>
      <c r="M55" s="116">
        <v>13.2</v>
      </c>
      <c r="N55" s="115">
        <v>0</v>
      </c>
      <c r="O55" s="88">
        <v>0</v>
      </c>
      <c r="P55" s="88">
        <v>-44</v>
      </c>
      <c r="Q55" s="88">
        <v>0</v>
      </c>
      <c r="R55" s="88">
        <v>0</v>
      </c>
      <c r="S55" s="116">
        <v>0</v>
      </c>
      <c r="U55" s="115">
        <v>67.16</v>
      </c>
      <c r="V55" s="116">
        <v>-44</v>
      </c>
      <c r="W55">
        <v>53.96</v>
      </c>
      <c r="X55">
        <v>0</v>
      </c>
      <c r="Y55">
        <v>13.2</v>
      </c>
      <c r="Z55">
        <v>-44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13.2</v>
      </c>
      <c r="N56" s="115">
        <v>0</v>
      </c>
      <c r="O56" s="88">
        <v>0</v>
      </c>
      <c r="P56" s="88">
        <v>-54</v>
      </c>
      <c r="Q56" s="88">
        <v>0</v>
      </c>
      <c r="R56" s="88">
        <v>0</v>
      </c>
      <c r="S56" s="116">
        <v>0</v>
      </c>
      <c r="U56" s="115">
        <v>13.2</v>
      </c>
      <c r="V56" s="116">
        <v>-54</v>
      </c>
      <c r="W56">
        <v>0</v>
      </c>
      <c r="X56">
        <v>0</v>
      </c>
      <c r="Y56">
        <v>13.2</v>
      </c>
      <c r="Z56">
        <v>-54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13.2</v>
      </c>
      <c r="N57" s="115">
        <v>0</v>
      </c>
      <c r="O57" s="88">
        <v>0</v>
      </c>
      <c r="P57" s="88">
        <v>-93</v>
      </c>
      <c r="Q57" s="88">
        <v>0</v>
      </c>
      <c r="R57" s="88">
        <v>0</v>
      </c>
      <c r="S57" s="116">
        <v>0</v>
      </c>
      <c r="U57" s="115">
        <v>13.2</v>
      </c>
      <c r="V57" s="116">
        <v>-93</v>
      </c>
      <c r="W57">
        <v>0</v>
      </c>
      <c r="X57">
        <v>0</v>
      </c>
      <c r="Y57">
        <v>13.2</v>
      </c>
      <c r="Z57">
        <v>-93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13.2</v>
      </c>
      <c r="N58" s="115">
        <v>0</v>
      </c>
      <c r="O58" s="88">
        <v>0</v>
      </c>
      <c r="P58" s="88">
        <v>-72</v>
      </c>
      <c r="Q58" s="88">
        <v>0</v>
      </c>
      <c r="R58" s="88">
        <v>0</v>
      </c>
      <c r="S58" s="116">
        <v>0</v>
      </c>
      <c r="U58" s="115">
        <v>13.2</v>
      </c>
      <c r="V58" s="116">
        <v>-72</v>
      </c>
      <c r="W58">
        <v>0</v>
      </c>
      <c r="X58">
        <v>0</v>
      </c>
      <c r="Y58">
        <v>13.2</v>
      </c>
      <c r="Z58">
        <v>-72</v>
      </c>
    </row>
    <row r="59" spans="7:26">
      <c r="G59" t="s">
        <v>101</v>
      </c>
      <c r="H59" s="115">
        <v>22.16</v>
      </c>
      <c r="I59" s="88">
        <v>0</v>
      </c>
      <c r="J59" s="88">
        <v>0</v>
      </c>
      <c r="K59" s="88">
        <v>0</v>
      </c>
      <c r="L59" s="88">
        <v>0</v>
      </c>
      <c r="M59" s="116">
        <v>13.2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35.36</v>
      </c>
      <c r="V59" s="116">
        <v>0</v>
      </c>
      <c r="W59">
        <v>22.16</v>
      </c>
      <c r="X59">
        <v>0</v>
      </c>
      <c r="Y59">
        <v>13.2</v>
      </c>
      <c r="Z59">
        <v>0</v>
      </c>
    </row>
    <row r="60" spans="7:26">
      <c r="G60" t="s">
        <v>102</v>
      </c>
      <c r="H60" s="115">
        <v>38.54</v>
      </c>
      <c r="I60" s="88">
        <v>0</v>
      </c>
      <c r="J60" s="88">
        <v>0</v>
      </c>
      <c r="K60" s="88">
        <v>0</v>
      </c>
      <c r="L60" s="88">
        <v>0</v>
      </c>
      <c r="M60" s="116">
        <v>13.2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51.74</v>
      </c>
      <c r="V60" s="116">
        <v>0</v>
      </c>
      <c r="W60">
        <v>38.54</v>
      </c>
      <c r="X60">
        <v>0</v>
      </c>
      <c r="Y60">
        <v>13.2</v>
      </c>
      <c r="Z60">
        <v>0</v>
      </c>
    </row>
    <row r="61" spans="7:26">
      <c r="G61" t="s">
        <v>103</v>
      </c>
      <c r="H61" s="115">
        <v>64.55</v>
      </c>
      <c r="I61" s="88">
        <v>0</v>
      </c>
      <c r="J61" s="88">
        <v>0</v>
      </c>
      <c r="K61" s="88">
        <v>0</v>
      </c>
      <c r="L61" s="88">
        <v>0</v>
      </c>
      <c r="M61" s="116">
        <v>13.2</v>
      </c>
      <c r="N61" s="115">
        <v>0</v>
      </c>
      <c r="O61" s="88">
        <v>-5</v>
      </c>
      <c r="P61" s="88">
        <v>0</v>
      </c>
      <c r="Q61" s="88">
        <v>0</v>
      </c>
      <c r="R61" s="88">
        <v>0</v>
      </c>
      <c r="S61" s="116">
        <v>0</v>
      </c>
      <c r="U61" s="115">
        <v>77.75</v>
      </c>
      <c r="V61" s="116">
        <v>-5</v>
      </c>
      <c r="W61">
        <v>64.55</v>
      </c>
      <c r="X61">
        <v>-5</v>
      </c>
      <c r="Y61">
        <v>13.2</v>
      </c>
      <c r="Z61">
        <v>0</v>
      </c>
    </row>
    <row r="62" spans="7:26">
      <c r="G62" t="s">
        <v>104</v>
      </c>
      <c r="H62" s="115">
        <v>86.71</v>
      </c>
      <c r="I62" s="88">
        <v>0</v>
      </c>
      <c r="J62" s="88">
        <v>0</v>
      </c>
      <c r="K62" s="88">
        <v>0</v>
      </c>
      <c r="L62" s="88">
        <v>0</v>
      </c>
      <c r="M62" s="116">
        <v>13.2</v>
      </c>
      <c r="N62" s="115">
        <v>0</v>
      </c>
      <c r="O62" s="88">
        <v>0</v>
      </c>
      <c r="P62" s="88">
        <v>-198</v>
      </c>
      <c r="Q62" s="88">
        <v>0</v>
      </c>
      <c r="R62" s="88">
        <v>0</v>
      </c>
      <c r="S62" s="116">
        <v>0</v>
      </c>
      <c r="U62" s="115">
        <v>99.91</v>
      </c>
      <c r="V62" s="116">
        <v>-198</v>
      </c>
      <c r="W62">
        <v>86.71</v>
      </c>
      <c r="X62">
        <v>0</v>
      </c>
      <c r="Y62">
        <v>13.2</v>
      </c>
      <c r="Z62">
        <v>-198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13.2</v>
      </c>
      <c r="N63" s="115">
        <v>0</v>
      </c>
      <c r="O63" s="88">
        <v>0</v>
      </c>
      <c r="P63" s="88">
        <v>-86</v>
      </c>
      <c r="Q63" s="88">
        <v>0</v>
      </c>
      <c r="R63" s="88">
        <v>0</v>
      </c>
      <c r="S63" s="116">
        <v>0</v>
      </c>
      <c r="U63" s="115">
        <v>13.2</v>
      </c>
      <c r="V63" s="116">
        <v>-86</v>
      </c>
      <c r="W63">
        <v>0</v>
      </c>
      <c r="X63">
        <v>0</v>
      </c>
      <c r="Y63">
        <v>13.2</v>
      </c>
      <c r="Z63">
        <v>-86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13.2</v>
      </c>
      <c r="N64" s="115">
        <v>0</v>
      </c>
      <c r="O64" s="88">
        <v>0</v>
      </c>
      <c r="P64" s="88">
        <v>-55</v>
      </c>
      <c r="Q64" s="88">
        <v>0</v>
      </c>
      <c r="R64" s="88">
        <v>0</v>
      </c>
      <c r="S64" s="116">
        <v>0</v>
      </c>
      <c r="U64" s="115">
        <v>13.2</v>
      </c>
      <c r="V64" s="116">
        <v>-55</v>
      </c>
      <c r="W64">
        <v>0</v>
      </c>
      <c r="X64">
        <v>0</v>
      </c>
      <c r="Y64">
        <v>13.2</v>
      </c>
      <c r="Z64">
        <v>-55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13.2</v>
      </c>
      <c r="N65" s="115">
        <v>0</v>
      </c>
      <c r="O65" s="88">
        <v>0</v>
      </c>
      <c r="P65" s="88">
        <v>-35</v>
      </c>
      <c r="Q65" s="88">
        <v>0</v>
      </c>
      <c r="R65" s="88">
        <v>0</v>
      </c>
      <c r="S65" s="116">
        <v>0</v>
      </c>
      <c r="U65" s="115">
        <v>13.2</v>
      </c>
      <c r="V65" s="116">
        <v>-35</v>
      </c>
      <c r="W65">
        <v>0</v>
      </c>
      <c r="X65">
        <v>0</v>
      </c>
      <c r="Y65">
        <v>13.2</v>
      </c>
      <c r="Z65">
        <v>-35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0</v>
      </c>
      <c r="W66">
        <v>0</v>
      </c>
      <c r="X66">
        <v>0</v>
      </c>
      <c r="Y66">
        <v>0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-4</v>
      </c>
      <c r="Q67" s="88">
        <v>0</v>
      </c>
      <c r="R67" s="88">
        <v>0</v>
      </c>
      <c r="S67" s="116">
        <v>0</v>
      </c>
      <c r="U67" s="115">
        <v>0</v>
      </c>
      <c r="V67" s="116">
        <v>-4</v>
      </c>
      <c r="W67">
        <v>0</v>
      </c>
      <c r="X67">
        <v>0</v>
      </c>
      <c r="Y67">
        <v>0</v>
      </c>
      <c r="Z67">
        <v>-4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115">
        <v>82.56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82.56</v>
      </c>
      <c r="V69" s="116">
        <v>0</v>
      </c>
      <c r="W69">
        <v>82.56</v>
      </c>
      <c r="X69">
        <v>0</v>
      </c>
      <c r="Y69">
        <v>0</v>
      </c>
      <c r="Z69">
        <v>0</v>
      </c>
    </row>
    <row r="70" spans="7:26">
      <c r="G70" t="s">
        <v>112</v>
      </c>
      <c r="H70" s="115">
        <v>129.02000000000001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129.02000000000001</v>
      </c>
      <c r="V70" s="116">
        <v>0</v>
      </c>
      <c r="W70">
        <v>129.02000000000001</v>
      </c>
      <c r="X70">
        <v>0</v>
      </c>
      <c r="Y70">
        <v>0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0</v>
      </c>
      <c r="W71">
        <v>0</v>
      </c>
      <c r="X71">
        <v>0</v>
      </c>
      <c r="Y71">
        <v>0</v>
      </c>
      <c r="Z71">
        <v>0</v>
      </c>
    </row>
    <row r="72" spans="7:26">
      <c r="G72" t="s">
        <v>114</v>
      </c>
      <c r="H72" s="115">
        <v>64.52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64.52</v>
      </c>
      <c r="V72" s="116">
        <v>0</v>
      </c>
      <c r="W72">
        <v>64.52</v>
      </c>
      <c r="X72">
        <v>0</v>
      </c>
      <c r="Y72">
        <v>0</v>
      </c>
      <c r="Z72">
        <v>0</v>
      </c>
    </row>
    <row r="73" spans="7:26">
      <c r="G73" t="s">
        <v>115</v>
      </c>
      <c r="H73" s="115">
        <v>112.86</v>
      </c>
      <c r="I73" s="88">
        <v>0</v>
      </c>
      <c r="J73" s="88">
        <v>0</v>
      </c>
      <c r="K73" s="88">
        <v>0</v>
      </c>
      <c r="L73" s="88">
        <v>0</v>
      </c>
      <c r="M73" s="116">
        <v>8.81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121.67</v>
      </c>
      <c r="V73" s="116">
        <v>0</v>
      </c>
      <c r="W73">
        <v>112.86</v>
      </c>
      <c r="X73">
        <v>0</v>
      </c>
      <c r="Y73">
        <v>8.81</v>
      </c>
      <c r="Z73">
        <v>0</v>
      </c>
    </row>
    <row r="74" spans="7:26">
      <c r="G74" t="s">
        <v>116</v>
      </c>
      <c r="H74" s="115">
        <v>148.49</v>
      </c>
      <c r="I74" s="88">
        <v>0</v>
      </c>
      <c r="J74" s="88">
        <v>0</v>
      </c>
      <c r="K74" s="88">
        <v>0</v>
      </c>
      <c r="L74" s="88">
        <v>0</v>
      </c>
      <c r="M74" s="116">
        <v>11.7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160.19</v>
      </c>
      <c r="V74" s="116">
        <v>0</v>
      </c>
      <c r="W74">
        <v>148.49</v>
      </c>
      <c r="X74">
        <v>0</v>
      </c>
      <c r="Y74">
        <v>11.7</v>
      </c>
      <c r="Z74">
        <v>0</v>
      </c>
    </row>
    <row r="75" spans="7:26">
      <c r="G75" t="s">
        <v>117</v>
      </c>
      <c r="H75" s="115">
        <v>181.14</v>
      </c>
      <c r="I75" s="88">
        <v>0</v>
      </c>
      <c r="J75" s="88">
        <v>0</v>
      </c>
      <c r="K75" s="88">
        <v>0</v>
      </c>
      <c r="L75" s="88">
        <v>0</v>
      </c>
      <c r="M75" s="116">
        <v>13.2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194.34</v>
      </c>
      <c r="V75" s="116">
        <v>0</v>
      </c>
      <c r="W75">
        <v>181.14</v>
      </c>
      <c r="X75">
        <v>0</v>
      </c>
      <c r="Y75">
        <v>13.2</v>
      </c>
      <c r="Z75">
        <v>0</v>
      </c>
    </row>
    <row r="76" spans="7:26">
      <c r="G76" t="s">
        <v>118</v>
      </c>
      <c r="H76" s="115">
        <v>64.55</v>
      </c>
      <c r="I76" s="88">
        <v>0</v>
      </c>
      <c r="J76" s="88">
        <v>0</v>
      </c>
      <c r="K76" s="88">
        <v>0</v>
      </c>
      <c r="L76" s="88">
        <v>0</v>
      </c>
      <c r="M76" s="116">
        <v>13.2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77.75</v>
      </c>
      <c r="V76" s="116">
        <v>0</v>
      </c>
      <c r="W76">
        <v>64.55</v>
      </c>
      <c r="X76">
        <v>0</v>
      </c>
      <c r="Y76">
        <v>13.2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13.2</v>
      </c>
      <c r="N77" s="115">
        <v>0</v>
      </c>
      <c r="O77" s="88">
        <v>0</v>
      </c>
      <c r="P77" s="88">
        <v>-87</v>
      </c>
      <c r="Q77" s="88">
        <v>0</v>
      </c>
      <c r="R77" s="88">
        <v>0</v>
      </c>
      <c r="S77" s="116">
        <v>0</v>
      </c>
      <c r="U77" s="115">
        <v>13.2</v>
      </c>
      <c r="V77" s="116">
        <v>-87</v>
      </c>
      <c r="W77">
        <v>0</v>
      </c>
      <c r="X77">
        <v>0</v>
      </c>
      <c r="Y77">
        <v>13.2</v>
      </c>
      <c r="Z77">
        <v>-87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12.19</v>
      </c>
      <c r="N78" s="115">
        <v>0</v>
      </c>
      <c r="O78" s="88">
        <v>0</v>
      </c>
      <c r="P78" s="88">
        <v>-85</v>
      </c>
      <c r="Q78" s="88">
        <v>0</v>
      </c>
      <c r="R78" s="88">
        <v>0</v>
      </c>
      <c r="S78" s="116">
        <v>0</v>
      </c>
      <c r="U78" s="115">
        <v>12.19</v>
      </c>
      <c r="V78" s="116">
        <v>-85</v>
      </c>
      <c r="W78">
        <v>0</v>
      </c>
      <c r="X78">
        <v>0</v>
      </c>
      <c r="Y78">
        <v>12.19</v>
      </c>
      <c r="Z78">
        <v>-85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12.2</v>
      </c>
      <c r="N79" s="115">
        <v>0</v>
      </c>
      <c r="O79" s="88">
        <v>0</v>
      </c>
      <c r="P79" s="88">
        <v>-86</v>
      </c>
      <c r="Q79" s="88">
        <v>0</v>
      </c>
      <c r="R79" s="88">
        <v>0</v>
      </c>
      <c r="S79" s="116">
        <v>0</v>
      </c>
      <c r="U79" s="115">
        <v>12.2</v>
      </c>
      <c r="V79" s="116">
        <v>-86</v>
      </c>
      <c r="W79">
        <v>0</v>
      </c>
      <c r="X79">
        <v>0</v>
      </c>
      <c r="Y79">
        <v>12.2</v>
      </c>
      <c r="Z79">
        <v>-86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11.99</v>
      </c>
      <c r="N80" s="115">
        <v>0</v>
      </c>
      <c r="O80" s="88">
        <v>0</v>
      </c>
      <c r="P80" s="88">
        <v>-42</v>
      </c>
      <c r="Q80" s="88">
        <v>0</v>
      </c>
      <c r="R80" s="88">
        <v>0</v>
      </c>
      <c r="S80" s="116">
        <v>0</v>
      </c>
      <c r="U80" s="115">
        <v>11.99</v>
      </c>
      <c r="V80" s="116">
        <v>-42</v>
      </c>
      <c r="W80">
        <v>0</v>
      </c>
      <c r="X80">
        <v>0</v>
      </c>
      <c r="Y80">
        <v>11.99</v>
      </c>
      <c r="Z80">
        <v>-42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-51</v>
      </c>
      <c r="Q81" s="88">
        <v>0</v>
      </c>
      <c r="R81" s="88">
        <v>0</v>
      </c>
      <c r="S81" s="116">
        <v>0</v>
      </c>
      <c r="U81" s="115">
        <v>0</v>
      </c>
      <c r="V81" s="116">
        <v>-51</v>
      </c>
      <c r="W81">
        <v>0</v>
      </c>
      <c r="X81">
        <v>0</v>
      </c>
      <c r="Y81">
        <v>0</v>
      </c>
      <c r="Z81">
        <v>-51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0</v>
      </c>
      <c r="W82">
        <v>0</v>
      </c>
      <c r="X82">
        <v>0</v>
      </c>
      <c r="Y82">
        <v>0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0</v>
      </c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0</v>
      </c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0</v>
      </c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21.2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21.2</v>
      </c>
      <c r="V91" s="116">
        <v>0</v>
      </c>
      <c r="W91">
        <v>21.2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-41</v>
      </c>
      <c r="Q92" s="88">
        <v>0</v>
      </c>
      <c r="R92" s="88">
        <v>0</v>
      </c>
      <c r="S92" s="116">
        <v>0</v>
      </c>
      <c r="U92" s="115">
        <v>0</v>
      </c>
      <c r="V92" s="116">
        <v>-41</v>
      </c>
      <c r="W92">
        <v>0</v>
      </c>
      <c r="X92">
        <v>0</v>
      </c>
      <c r="Y92">
        <v>0</v>
      </c>
      <c r="Z92">
        <v>-41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-7</v>
      </c>
      <c r="Q93" s="88">
        <v>0</v>
      </c>
      <c r="R93" s="88">
        <v>0</v>
      </c>
      <c r="S93" s="116">
        <v>0</v>
      </c>
      <c r="U93" s="115">
        <v>0</v>
      </c>
      <c r="V93" s="116">
        <v>-7</v>
      </c>
      <c r="W93">
        <v>0</v>
      </c>
      <c r="X93">
        <v>0</v>
      </c>
      <c r="Y93">
        <v>0</v>
      </c>
      <c r="Z93">
        <v>-7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-53</v>
      </c>
      <c r="Q94" s="88">
        <v>0</v>
      </c>
      <c r="R94" s="88">
        <v>0</v>
      </c>
      <c r="S94" s="116">
        <v>0</v>
      </c>
      <c r="U94" s="115">
        <v>0</v>
      </c>
      <c r="V94" s="116">
        <v>-53</v>
      </c>
      <c r="W94">
        <v>0</v>
      </c>
      <c r="X94">
        <v>0</v>
      </c>
      <c r="Y94">
        <v>0</v>
      </c>
      <c r="Z94">
        <v>-53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-68</v>
      </c>
      <c r="Q95" s="88">
        <v>0</v>
      </c>
      <c r="R95" s="88">
        <v>0</v>
      </c>
      <c r="S95" s="116">
        <v>0</v>
      </c>
      <c r="U95" s="115">
        <v>0</v>
      </c>
      <c r="V95" s="116">
        <v>-68</v>
      </c>
      <c r="W95">
        <v>0</v>
      </c>
      <c r="X95">
        <v>0</v>
      </c>
      <c r="Y95">
        <v>0</v>
      </c>
      <c r="Z95">
        <v>-68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-106</v>
      </c>
      <c r="Q96" s="88">
        <v>0</v>
      </c>
      <c r="R96" s="88">
        <v>0</v>
      </c>
      <c r="S96" s="116">
        <v>0</v>
      </c>
      <c r="U96" s="115">
        <v>0</v>
      </c>
      <c r="V96" s="116">
        <v>-106</v>
      </c>
      <c r="W96">
        <v>0</v>
      </c>
      <c r="X96">
        <v>0</v>
      </c>
      <c r="Y96">
        <v>0</v>
      </c>
      <c r="Z96">
        <v>-106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-134</v>
      </c>
      <c r="Q97" s="88">
        <v>0</v>
      </c>
      <c r="R97" s="88">
        <v>0</v>
      </c>
      <c r="S97" s="116">
        <v>0</v>
      </c>
      <c r="U97" s="115">
        <v>0</v>
      </c>
      <c r="V97" s="116">
        <v>-134</v>
      </c>
      <c r="W97">
        <v>0</v>
      </c>
      <c r="X97">
        <v>0</v>
      </c>
      <c r="Y97">
        <v>0</v>
      </c>
      <c r="Z97">
        <v>-134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-170</v>
      </c>
      <c r="Q98" s="88">
        <v>0</v>
      </c>
      <c r="R98" s="88">
        <v>0</v>
      </c>
      <c r="S98" s="116">
        <v>0</v>
      </c>
      <c r="U98" s="115">
        <v>0</v>
      </c>
      <c r="V98" s="116">
        <v>-170</v>
      </c>
      <c r="W98">
        <v>0</v>
      </c>
      <c r="X98">
        <v>0</v>
      </c>
      <c r="Y98">
        <v>0</v>
      </c>
      <c r="Z98">
        <v>-170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0.36451499999999998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0.14407</v>
      </c>
      <c r="N99" s="110">
        <f t="shared" si="1"/>
        <v>0</v>
      </c>
      <c r="O99" s="111">
        <f t="shared" si="1"/>
        <v>-0.98875000000000002</v>
      </c>
      <c r="P99" s="111">
        <f t="shared" si="1"/>
        <v>-2.6424650000000001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0.50858500000000006</v>
      </c>
      <c r="V99" s="112">
        <f t="shared" si="1"/>
        <v>-3.6312150000000001</v>
      </c>
      <c r="W99">
        <f t="shared" si="1"/>
        <v>0.36451499999999998</v>
      </c>
      <c r="X99">
        <f t="shared" si="1"/>
        <v>-0.98875000000000002</v>
      </c>
      <c r="Y99">
        <f t="shared" si="1"/>
        <v>0.14407</v>
      </c>
      <c r="Z99">
        <f t="shared" si="1"/>
        <v>-2.6424650000000001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2023-03-14T08:51:26Z</dcterms:modified>
</cp:coreProperties>
</file>